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4\"/>
    </mc:Choice>
  </mc:AlternateContent>
  <xr:revisionPtr revIDLastSave="0" documentId="13_ncr:1_{B84C19F1-6011-42C8-82FA-6678D277F3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H305" i="9"/>
  <c r="G305" i="9"/>
  <c r="F305" i="9"/>
  <c r="E305" i="9"/>
  <c r="B305" i="9" s="1"/>
  <c r="H304" i="9"/>
  <c r="G304" i="9"/>
  <c r="F304" i="9"/>
  <c r="E304" i="9"/>
  <c r="H303" i="9"/>
  <c r="G303" i="9"/>
  <c r="E303" i="9" s="1"/>
  <c r="F303" i="9"/>
  <c r="H302" i="9"/>
  <c r="G302" i="9"/>
  <c r="F302" i="9"/>
  <c r="H301" i="9"/>
  <c r="G301" i="9"/>
  <c r="F301" i="9"/>
  <c r="E301" i="9"/>
  <c r="B301" i="9" s="1"/>
  <c r="H300" i="9"/>
  <c r="G300" i="9"/>
  <c r="E300" i="9" s="1"/>
  <c r="F300" i="9"/>
  <c r="H299" i="9"/>
  <c r="G299" i="9"/>
  <c r="E299" i="9" s="1"/>
  <c r="F299" i="9"/>
  <c r="H298" i="9"/>
  <c r="G298" i="9"/>
  <c r="F298" i="9"/>
  <c r="H297" i="9"/>
  <c r="G297" i="9"/>
  <c r="F297" i="9"/>
  <c r="E297" i="9"/>
  <c r="B297" i="9" s="1"/>
  <c r="H296" i="9"/>
  <c r="G296" i="9"/>
  <c r="E296" i="9" s="1"/>
  <c r="F296" i="9"/>
  <c r="H295" i="9"/>
  <c r="G295" i="9"/>
  <c r="E295" i="9" s="1"/>
  <c r="B295" i="9" s="1"/>
  <c r="F295" i="9"/>
  <c r="H294" i="9"/>
  <c r="G294" i="9"/>
  <c r="F294" i="9"/>
  <c r="H293" i="9"/>
  <c r="G293" i="9"/>
  <c r="E293" i="9" s="1"/>
  <c r="B293" i="9" s="1"/>
  <c r="F293" i="9"/>
  <c r="H292" i="9"/>
  <c r="G292" i="9"/>
  <c r="F292" i="9"/>
  <c r="E292" i="9"/>
  <c r="F291" i="9"/>
  <c r="F290" i="9"/>
  <c r="H289" i="9"/>
  <c r="E289" i="9" s="1"/>
  <c r="B289" i="9" s="1"/>
  <c r="G289" i="9"/>
  <c r="F289" i="9"/>
  <c r="H288" i="9"/>
  <c r="E288" i="9" s="1"/>
  <c r="B288" i="9" s="1"/>
  <c r="G288" i="9"/>
  <c r="F288" i="9"/>
  <c r="H287" i="9"/>
  <c r="G287" i="9"/>
  <c r="F287" i="9"/>
  <c r="H286" i="9"/>
  <c r="G286" i="9"/>
  <c r="F286" i="9"/>
  <c r="F285" i="9"/>
  <c r="H284" i="9"/>
  <c r="E284" i="9" s="1"/>
  <c r="G284" i="9"/>
  <c r="F284" i="9"/>
  <c r="B284" i="9"/>
  <c r="H283" i="9"/>
  <c r="G283" i="9"/>
  <c r="F283" i="9"/>
  <c r="E283" i="9"/>
  <c r="B283" i="9" s="1"/>
  <c r="H282" i="9"/>
  <c r="G282" i="9"/>
  <c r="E282" i="9" s="1"/>
  <c r="F282" i="9"/>
  <c r="G281" i="9"/>
  <c r="E281" i="9" s="1"/>
  <c r="B281" i="9" s="1"/>
  <c r="F281" i="9"/>
  <c r="F280" i="9"/>
  <c r="G279" i="9"/>
  <c r="E279" i="9" s="1"/>
  <c r="F279" i="9"/>
  <c r="F277" i="9" s="1"/>
  <c r="F278" i="9"/>
  <c r="F276" i="9"/>
  <c r="L275" i="9"/>
  <c r="F275" i="9" s="1"/>
  <c r="H275" i="9"/>
  <c r="F274" i="9"/>
  <c r="I273" i="9"/>
  <c r="E273" i="9" s="1"/>
  <c r="B273" i="9" s="1"/>
  <c r="H273" i="9"/>
  <c r="F273" i="9"/>
  <c r="E272" i="9"/>
  <c r="M271" i="9"/>
  <c r="L271" i="9"/>
  <c r="E271" i="9"/>
  <c r="M270" i="9"/>
  <c r="L270" i="9"/>
  <c r="F270" i="9" s="1"/>
  <c r="B270" i="9" s="1"/>
  <c r="E270" i="9"/>
  <c r="M269" i="9"/>
  <c r="L269" i="9"/>
  <c r="F269" i="9"/>
  <c r="E269" i="9"/>
  <c r="B269" i="9" s="1"/>
  <c r="M268" i="9"/>
  <c r="L268" i="9"/>
  <c r="F268" i="9" s="1"/>
  <c r="E268" i="9"/>
  <c r="M267" i="9"/>
  <c r="L267" i="9"/>
  <c r="F267" i="9" s="1"/>
  <c r="B267" i="9" s="1"/>
  <c r="E267" i="9"/>
  <c r="M266" i="9"/>
  <c r="L266" i="9"/>
  <c r="E266" i="9"/>
  <c r="M265" i="9"/>
  <c r="L265" i="9"/>
  <c r="F265" i="9"/>
  <c r="E265" i="9"/>
  <c r="B265" i="9" s="1"/>
  <c r="M264" i="9"/>
  <c r="L264" i="9"/>
  <c r="F264" i="9" s="1"/>
  <c r="B264" i="9" s="1"/>
  <c r="E264" i="9"/>
  <c r="M263" i="9"/>
  <c r="L263" i="9"/>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s="1"/>
  <c r="B256" i="9" s="1"/>
  <c r="E256" i="9"/>
  <c r="M255" i="9"/>
  <c r="L255" i="9"/>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B240" i="9" s="1"/>
  <c r="E240" i="9"/>
  <c r="M239" i="9"/>
  <c r="L239" i="9"/>
  <c r="E239" i="9"/>
  <c r="M238" i="9"/>
  <c r="F238" i="9" s="1"/>
  <c r="B238" i="9" s="1"/>
  <c r="L238" i="9"/>
  <c r="E238" i="9"/>
  <c r="M237" i="9"/>
  <c r="L237" i="9"/>
  <c r="F237" i="9"/>
  <c r="E237" i="9"/>
  <c r="M236" i="9"/>
  <c r="L236" i="9"/>
  <c r="F236" i="9" s="1"/>
  <c r="B236" i="9" s="1"/>
  <c r="E236" i="9"/>
  <c r="M235" i="9"/>
  <c r="L235" i="9"/>
  <c r="F235" i="9" s="1"/>
  <c r="B235" i="9" s="1"/>
  <c r="E235" i="9"/>
  <c r="M234" i="9"/>
  <c r="F234" i="9" s="1"/>
  <c r="B234" i="9" s="1"/>
  <c r="L234" i="9"/>
  <c r="E234" i="9"/>
  <c r="M233" i="9"/>
  <c r="F233" i="9" s="1"/>
  <c r="L233" i="9"/>
  <c r="E233" i="9"/>
  <c r="M232" i="9"/>
  <c r="L232" i="9"/>
  <c r="F232" i="9" s="1"/>
  <c r="B232" i="9" s="1"/>
  <c r="E232" i="9"/>
  <c r="M231" i="9"/>
  <c r="L231" i="9"/>
  <c r="E231" i="9"/>
  <c r="M230" i="9"/>
  <c r="F230" i="9" s="1"/>
  <c r="B230" i="9" s="1"/>
  <c r="L230" i="9"/>
  <c r="E230" i="9"/>
  <c r="M229" i="9"/>
  <c r="F229" i="9" s="1"/>
  <c r="L229" i="9"/>
  <c r="E229" i="9"/>
  <c r="M228" i="9"/>
  <c r="L228" i="9"/>
  <c r="E228" i="9"/>
  <c r="M227" i="9"/>
  <c r="L227" i="9"/>
  <c r="F227" i="9" s="1"/>
  <c r="B227" i="9" s="1"/>
  <c r="E227" i="9"/>
  <c r="M226" i="9"/>
  <c r="F226" i="9" s="1"/>
  <c r="B226" i="9" s="1"/>
  <c r="L226" i="9"/>
  <c r="E226" i="9"/>
  <c r="M225" i="9"/>
  <c r="L225" i="9"/>
  <c r="F225" i="9"/>
  <c r="E225" i="9"/>
  <c r="B225" i="9" s="1"/>
  <c r="M224" i="9"/>
  <c r="L224" i="9"/>
  <c r="F224" i="9" s="1"/>
  <c r="B224" i="9" s="1"/>
  <c r="E224" i="9"/>
  <c r="M223" i="9"/>
  <c r="L223" i="9"/>
  <c r="E223" i="9"/>
  <c r="M222" i="9"/>
  <c r="L222" i="9"/>
  <c r="E222" i="9"/>
  <c r="M221" i="9"/>
  <c r="L221" i="9"/>
  <c r="F221" i="9"/>
  <c r="E221" i="9"/>
  <c r="M220" i="9"/>
  <c r="L220" i="9"/>
  <c r="F220" i="9" s="1"/>
  <c r="B220" i="9" s="1"/>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F181" i="9"/>
  <c r="F180" i="9"/>
  <c r="G179" i="9"/>
  <c r="E179" i="9" s="1"/>
  <c r="B179" i="9" s="1"/>
  <c r="F179" i="9"/>
  <c r="F178" i="9"/>
  <c r="F177" i="9"/>
  <c r="F176" i="9"/>
  <c r="G175" i="9"/>
  <c r="E175" i="9" s="1"/>
  <c r="B175" i="9" s="1"/>
  <c r="F175" i="9"/>
  <c r="F174" i="9"/>
  <c r="G173" i="9"/>
  <c r="E173" i="9" s="1"/>
  <c r="B173" i="9" s="1"/>
  <c r="F173" i="9"/>
  <c r="F172" i="9"/>
  <c r="F171" i="9"/>
  <c r="F170" i="9"/>
  <c r="F169" i="9"/>
  <c r="F168" i="9"/>
  <c r="G167" i="9"/>
  <c r="E167" i="9" s="1"/>
  <c r="B167" i="9" s="1"/>
  <c r="F167" i="9"/>
  <c r="F166" i="9"/>
  <c r="F165" i="9"/>
  <c r="F164" i="9"/>
  <c r="F163" i="9"/>
  <c r="F162" i="9"/>
  <c r="F161" i="9"/>
  <c r="H160" i="9"/>
  <c r="G160" i="9"/>
  <c r="F160" i="9"/>
  <c r="E160" i="9"/>
  <c r="H159" i="9"/>
  <c r="G159" i="9"/>
  <c r="E159" i="9" s="1"/>
  <c r="F159" i="9"/>
  <c r="H158" i="9"/>
  <c r="G158" i="9"/>
  <c r="F158" i="9"/>
  <c r="H157" i="9"/>
  <c r="G157" i="9"/>
  <c r="F157" i="9"/>
  <c r="E157" i="9"/>
  <c r="B157" i="9" s="1"/>
  <c r="H156" i="9"/>
  <c r="G156" i="9"/>
  <c r="F156" i="9"/>
  <c r="E156" i="9"/>
  <c r="H155" i="9"/>
  <c r="G155" i="9"/>
  <c r="E155" i="9" s="1"/>
  <c r="B155" i="9" s="1"/>
  <c r="F155" i="9"/>
  <c r="H154" i="9"/>
  <c r="G154" i="9"/>
  <c r="E154" i="9" s="1"/>
  <c r="F154" i="9"/>
  <c r="H153" i="9"/>
  <c r="G153" i="9"/>
  <c r="F153" i="9"/>
  <c r="H152" i="9"/>
  <c r="G152" i="9"/>
  <c r="F152" i="9"/>
  <c r="E152" i="9"/>
  <c r="B152" i="9" s="1"/>
  <c r="H151" i="9"/>
  <c r="G151" i="9"/>
  <c r="F151" i="9"/>
  <c r="E151" i="9"/>
  <c r="H150" i="9"/>
  <c r="G150" i="9"/>
  <c r="F150" i="9"/>
  <c r="H149" i="9"/>
  <c r="G149" i="9"/>
  <c r="F149" i="9"/>
  <c r="E149" i="9"/>
  <c r="B149" i="9" s="1"/>
  <c r="H148" i="9"/>
  <c r="G148" i="9"/>
  <c r="F148" i="9"/>
  <c r="E148" i="9"/>
  <c r="H147" i="9"/>
  <c r="G147" i="9"/>
  <c r="E147" i="9" s="1"/>
  <c r="F147" i="9"/>
  <c r="H146" i="9"/>
  <c r="G146" i="9"/>
  <c r="E146" i="9" s="1"/>
  <c r="B146" i="9" s="1"/>
  <c r="F146" i="9"/>
  <c r="H145" i="9"/>
  <c r="G145" i="9"/>
  <c r="F145" i="9"/>
  <c r="H144" i="9"/>
  <c r="E144" i="9" s="1"/>
  <c r="B144" i="9" s="1"/>
  <c r="G144" i="9"/>
  <c r="F144" i="9"/>
  <c r="F143" i="9"/>
  <c r="E143" i="9"/>
  <c r="B143" i="9" s="1"/>
  <c r="H142" i="9"/>
  <c r="G142" i="9"/>
  <c r="F142" i="9"/>
  <c r="H141" i="9"/>
  <c r="G141" i="9"/>
  <c r="F141" i="9"/>
  <c r="E141" i="9"/>
  <c r="B141" i="9" s="1"/>
  <c r="H140" i="9"/>
  <c r="G140" i="9"/>
  <c r="F140" i="9"/>
  <c r="E140" i="9"/>
  <c r="H139" i="9"/>
  <c r="G139" i="9"/>
  <c r="E139" i="9" s="1"/>
  <c r="F139" i="9"/>
  <c r="H138" i="9"/>
  <c r="G138" i="9"/>
  <c r="E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H132" i="9"/>
  <c r="E132" i="9" s="1"/>
  <c r="B132" i="9" s="1"/>
  <c r="G132" i="9"/>
  <c r="F132" i="9"/>
  <c r="H131" i="9"/>
  <c r="G131" i="9"/>
  <c r="F131" i="9"/>
  <c r="E131" i="9"/>
  <c r="B131" i="9" s="1"/>
  <c r="H130" i="9"/>
  <c r="G130" i="9"/>
  <c r="E130" i="9" s="1"/>
  <c r="F130" i="9"/>
  <c r="B130" i="9"/>
  <c r="H129" i="9"/>
  <c r="G129" i="9"/>
  <c r="F129" i="9"/>
  <c r="E129" i="9"/>
  <c r="B129" i="9" s="1"/>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F123" i="9"/>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F117" i="9"/>
  <c r="H116" i="9"/>
  <c r="E116" i="9" s="1"/>
  <c r="B116" i="9" s="1"/>
  <c r="G116" i="9"/>
  <c r="F116" i="9"/>
  <c r="H115" i="9"/>
  <c r="G115" i="9"/>
  <c r="F115" i="9"/>
  <c r="E115" i="9"/>
  <c r="B115" i="9" s="1"/>
  <c r="H114" i="9"/>
  <c r="G114" i="9"/>
  <c r="E114" i="9" s="1"/>
  <c r="F114" i="9"/>
  <c r="B114" i="9"/>
  <c r="H113" i="9"/>
  <c r="G113" i="9"/>
  <c r="F113" i="9"/>
  <c r="E113" i="9"/>
  <c r="B113" i="9" s="1"/>
  <c r="H112" i="9"/>
  <c r="E112" i="9" s="1"/>
  <c r="G112" i="9"/>
  <c r="F112" i="9"/>
  <c r="B112" i="9"/>
  <c r="H111" i="9"/>
  <c r="G111" i="9"/>
  <c r="F111" i="9"/>
  <c r="E111" i="9"/>
  <c r="B111" i="9" s="1"/>
  <c r="H110" i="9"/>
  <c r="G110" i="9"/>
  <c r="F110" i="9"/>
  <c r="H109" i="9"/>
  <c r="G109" i="9"/>
  <c r="F109" i="9"/>
  <c r="E109" i="9"/>
  <c r="B109" i="9" s="1"/>
  <c r="H108" i="9"/>
  <c r="G108" i="9"/>
  <c r="F108" i="9"/>
  <c r="E108" i="9"/>
  <c r="H107" i="9"/>
  <c r="G107" i="9"/>
  <c r="E107" i="9" s="1"/>
  <c r="B107" i="9" s="1"/>
  <c r="F107" i="9"/>
  <c r="H106" i="9"/>
  <c r="G106" i="9"/>
  <c r="E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F101" i="9"/>
  <c r="H100" i="9"/>
  <c r="G100" i="9"/>
  <c r="F100" i="9"/>
  <c r="E100" i="9"/>
  <c r="B100" i="9" s="1"/>
  <c r="H99" i="9"/>
  <c r="G99" i="9"/>
  <c r="F99" i="9"/>
  <c r="E99" i="9"/>
  <c r="H98" i="9"/>
  <c r="G98" i="9"/>
  <c r="E98" i="9" s="1"/>
  <c r="F98" i="9"/>
  <c r="B98" i="9" s="1"/>
  <c r="H97" i="9"/>
  <c r="E97" i="9" s="1"/>
  <c r="B97" i="9" s="1"/>
  <c r="G97" i="9"/>
  <c r="F97" i="9"/>
  <c r="H96" i="9"/>
  <c r="E96" i="9" s="1"/>
  <c r="G96" i="9"/>
  <c r="F96" i="9"/>
  <c r="H95" i="9"/>
  <c r="E95" i="9" s="1"/>
  <c r="B95" i="9" s="1"/>
  <c r="G95" i="9"/>
  <c r="F95" i="9"/>
  <c r="H94" i="9"/>
  <c r="G94" i="9"/>
  <c r="F94" i="9"/>
  <c r="H93" i="9"/>
  <c r="G93" i="9"/>
  <c r="F93" i="9"/>
  <c r="E93" i="9"/>
  <c r="B93" i="9" s="1"/>
  <c r="H92" i="9"/>
  <c r="G92" i="9"/>
  <c r="F92" i="9"/>
  <c r="E92" i="9"/>
  <c r="H91" i="9"/>
  <c r="G91" i="9"/>
  <c r="F91" i="9"/>
  <c r="H90" i="9"/>
  <c r="G90" i="9"/>
  <c r="F90" i="9"/>
  <c r="H89" i="9"/>
  <c r="G89" i="9"/>
  <c r="E89" i="9" s="1"/>
  <c r="B89" i="9" s="1"/>
  <c r="F89" i="9"/>
  <c r="H88" i="9"/>
  <c r="E88" i="9" s="1"/>
  <c r="B88" i="9" s="1"/>
  <c r="G88" i="9"/>
  <c r="F88" i="9"/>
  <c r="H87" i="9"/>
  <c r="G87" i="9"/>
  <c r="E87" i="9" s="1"/>
  <c r="B87" i="9" s="1"/>
  <c r="F87" i="9"/>
  <c r="H86" i="9"/>
  <c r="G86" i="9"/>
  <c r="F86" i="9"/>
  <c r="H85" i="9"/>
  <c r="G85" i="9"/>
  <c r="F85" i="9"/>
  <c r="H84" i="9"/>
  <c r="E84" i="9" s="1"/>
  <c r="B84" i="9" s="1"/>
  <c r="G84" i="9"/>
  <c r="F84" i="9"/>
  <c r="H83" i="9"/>
  <c r="E83" i="9" s="1"/>
  <c r="B83" i="9" s="1"/>
  <c r="G83" i="9"/>
  <c r="F83" i="9"/>
  <c r="H82" i="9"/>
  <c r="G82" i="9"/>
  <c r="E82" i="9" s="1"/>
  <c r="B82" i="9" s="1"/>
  <c r="F82" i="9"/>
  <c r="H81" i="9"/>
  <c r="E81" i="9" s="1"/>
  <c r="B81" i="9" s="1"/>
  <c r="G81" i="9"/>
  <c r="F81" i="9"/>
  <c r="H80" i="9"/>
  <c r="E80" i="9" s="1"/>
  <c r="B80" i="9" s="1"/>
  <c r="G80" i="9"/>
  <c r="F80" i="9"/>
  <c r="H79" i="9"/>
  <c r="E79" i="9" s="1"/>
  <c r="B79" i="9" s="1"/>
  <c r="G79" i="9"/>
  <c r="F79" i="9"/>
  <c r="H78" i="9"/>
  <c r="G78" i="9"/>
  <c r="F78" i="9"/>
  <c r="H77" i="9"/>
  <c r="E77" i="9" s="1"/>
  <c r="B77" i="9" s="1"/>
  <c r="G77" i="9"/>
  <c r="F77" i="9"/>
  <c r="H76" i="9"/>
  <c r="G76" i="9"/>
  <c r="F76" i="9"/>
  <c r="E76" i="9"/>
  <c r="H75" i="9"/>
  <c r="G75" i="9"/>
  <c r="F75" i="9"/>
  <c r="H74" i="9"/>
  <c r="G74" i="9"/>
  <c r="E74" i="9" s="1"/>
  <c r="F74" i="9"/>
  <c r="H73" i="9"/>
  <c r="G73" i="9"/>
  <c r="E73" i="9" s="1"/>
  <c r="B73" i="9" s="1"/>
  <c r="F73" i="9"/>
  <c r="H72" i="9"/>
  <c r="E72" i="9" s="1"/>
  <c r="B72" i="9" s="1"/>
  <c r="G72" i="9"/>
  <c r="F72" i="9"/>
  <c r="H71" i="9"/>
  <c r="G71" i="9"/>
  <c r="F71" i="9"/>
  <c r="H70" i="9"/>
  <c r="G70" i="9"/>
  <c r="E70" i="9" s="1"/>
  <c r="B70" i="9" s="1"/>
  <c r="F70" i="9"/>
  <c r="H69" i="9"/>
  <c r="G69" i="9"/>
  <c r="F69" i="9"/>
  <c r="H68" i="9"/>
  <c r="E68" i="9" s="1"/>
  <c r="G68" i="9"/>
  <c r="F68" i="9"/>
  <c r="B68" i="9"/>
  <c r="H67" i="9"/>
  <c r="G67" i="9"/>
  <c r="F67" i="9"/>
  <c r="E67" i="9"/>
  <c r="B67" i="9" s="1"/>
  <c r="H66" i="9"/>
  <c r="G66" i="9"/>
  <c r="E66" i="9" s="1"/>
  <c r="F66" i="9"/>
  <c r="B66" i="9"/>
  <c r="H65" i="9"/>
  <c r="G65" i="9"/>
  <c r="F65" i="9"/>
  <c r="E65" i="9"/>
  <c r="B65" i="9" s="1"/>
  <c r="H64" i="9"/>
  <c r="E64" i="9" s="1"/>
  <c r="G64" i="9"/>
  <c r="F64" i="9"/>
  <c r="B64" i="9"/>
  <c r="H63" i="9"/>
  <c r="G63" i="9"/>
  <c r="F63" i="9"/>
  <c r="E63" i="9"/>
  <c r="B63" i="9" s="1"/>
  <c r="H62" i="9"/>
  <c r="G62" i="9"/>
  <c r="F62" i="9"/>
  <c r="H61" i="9"/>
  <c r="G61" i="9"/>
  <c r="F61" i="9"/>
  <c r="E61" i="9"/>
  <c r="B61" i="9" s="1"/>
  <c r="H60" i="9"/>
  <c r="G60" i="9"/>
  <c r="F60" i="9"/>
  <c r="E60" i="9"/>
  <c r="H59" i="9"/>
  <c r="G59" i="9"/>
  <c r="E59" i="9" s="1"/>
  <c r="F59" i="9"/>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E51" i="9"/>
  <c r="B51" i="9" s="1"/>
  <c r="H50" i="9"/>
  <c r="G50" i="9"/>
  <c r="E50" i="9" s="1"/>
  <c r="F50" i="9"/>
  <c r="B50" i="9"/>
  <c r="H49" i="9"/>
  <c r="G49" i="9"/>
  <c r="F49" i="9"/>
  <c r="E49" i="9"/>
  <c r="B49" i="9" s="1"/>
  <c r="H48" i="9"/>
  <c r="E48" i="9" s="1"/>
  <c r="G48" i="9"/>
  <c r="F48" i="9"/>
  <c r="B48" i="9"/>
  <c r="H47" i="9"/>
  <c r="E47" i="9" s="1"/>
  <c r="B47" i="9" s="1"/>
  <c r="G47" i="9"/>
  <c r="F47" i="9"/>
  <c r="H46" i="9"/>
  <c r="G46" i="9"/>
  <c r="F46" i="9"/>
  <c r="H45" i="9"/>
  <c r="E45" i="9" s="1"/>
  <c r="B45" i="9" s="1"/>
  <c r="G45" i="9"/>
  <c r="F45" i="9"/>
  <c r="H44" i="9"/>
  <c r="E44" i="9" s="1"/>
  <c r="G44" i="9"/>
  <c r="F44" i="9"/>
  <c r="H43" i="9"/>
  <c r="G43" i="9"/>
  <c r="F43" i="9"/>
  <c r="H42" i="9"/>
  <c r="G42" i="9"/>
  <c r="F42" i="9"/>
  <c r="H41" i="9"/>
  <c r="G41" i="9"/>
  <c r="F41" i="9"/>
  <c r="H40" i="9"/>
  <c r="E40" i="9" s="1"/>
  <c r="B40" i="9" s="1"/>
  <c r="G40" i="9"/>
  <c r="F40" i="9"/>
  <c r="H39" i="9"/>
  <c r="G39" i="9"/>
  <c r="E39" i="9" s="1"/>
  <c r="B39" i="9" s="1"/>
  <c r="F39" i="9"/>
  <c r="H38" i="9"/>
  <c r="G38" i="9"/>
  <c r="E38" i="9" s="1"/>
  <c r="B38" i="9" s="1"/>
  <c r="F38" i="9"/>
  <c r="H37" i="9"/>
  <c r="G37" i="9"/>
  <c r="F37" i="9"/>
  <c r="H36" i="9"/>
  <c r="G36" i="9"/>
  <c r="F36" i="9"/>
  <c r="E36" i="9"/>
  <c r="B36" i="9" s="1"/>
  <c r="H35" i="9"/>
  <c r="G35" i="9"/>
  <c r="F35" i="9"/>
  <c r="E35" i="9"/>
  <c r="H34" i="9"/>
  <c r="G34" i="9"/>
  <c r="E34" i="9" s="1"/>
  <c r="F34" i="9"/>
  <c r="B34" i="9" s="1"/>
  <c r="H33" i="9"/>
  <c r="G33" i="9"/>
  <c r="E33" i="9" s="1"/>
  <c r="B33" i="9" s="1"/>
  <c r="F33" i="9"/>
  <c r="H32" i="9"/>
  <c r="G32" i="9"/>
  <c r="F32" i="9"/>
  <c r="H31" i="9"/>
  <c r="G31" i="9"/>
  <c r="F31" i="9"/>
  <c r="E31" i="9"/>
  <c r="B31" i="9" s="1"/>
  <c r="H30" i="9"/>
  <c r="G30" i="9"/>
  <c r="F30" i="9"/>
  <c r="H29" i="9"/>
  <c r="G29" i="9"/>
  <c r="F29" i="9"/>
  <c r="E29" i="9"/>
  <c r="B29" i="9" s="1"/>
  <c r="H28" i="9"/>
  <c r="G28" i="9"/>
  <c r="F28" i="9"/>
  <c r="E28" i="9"/>
  <c r="H27" i="9"/>
  <c r="G27" i="9"/>
  <c r="F27" i="9"/>
  <c r="H26" i="9"/>
  <c r="G26" i="9"/>
  <c r="E26" i="9" s="1"/>
  <c r="F26" i="9"/>
  <c r="H25" i="9"/>
  <c r="G25" i="9"/>
  <c r="E25" i="9" s="1"/>
  <c r="B25" i="9" s="1"/>
  <c r="F25" i="9"/>
  <c r="H24" i="9"/>
  <c r="E24" i="9" s="1"/>
  <c r="B24" i="9" s="1"/>
  <c r="G24" i="9"/>
  <c r="F24" i="9"/>
  <c r="H23" i="9"/>
  <c r="G23" i="9"/>
  <c r="E23" i="9" s="1"/>
  <c r="B23" i="9" s="1"/>
  <c r="F23" i="9"/>
  <c r="H22" i="9"/>
  <c r="G22" i="9"/>
  <c r="F22" i="9"/>
  <c r="F21" i="9"/>
  <c r="I10" i="9"/>
  <c r="F4" i="9"/>
  <c r="O3" i="9"/>
  <c r="G275" i="9" s="1"/>
  <c r="E275" i="9" s="1"/>
  <c r="I3" i="9"/>
  <c r="H3" i="9"/>
  <c r="G3" i="9"/>
  <c r="D101" i="8"/>
  <c r="C1576" i="1" s="1"/>
  <c r="D95" i="8"/>
  <c r="D90" i="8"/>
  <c r="D85" i="8"/>
  <c r="D80" i="8"/>
  <c r="D75" i="8"/>
  <c r="D70" i="8"/>
  <c r="D65" i="8"/>
  <c r="D60" i="8"/>
  <c r="D55" i="8"/>
  <c r="D50" i="8"/>
  <c r="D49" i="8" s="1"/>
  <c r="D44" i="8"/>
  <c r="D43" i="8"/>
  <c r="C1518" i="1" s="1"/>
  <c r="H1518" i="1" s="1"/>
  <c r="D36" i="8"/>
  <c r="D26" i="8"/>
  <c r="D24" i="8" s="1"/>
  <c r="C1499" i="1" s="1"/>
  <c r="D18" i="8"/>
  <c r="D8" i="8"/>
  <c r="E44" i="7"/>
  <c r="D44" i="7"/>
  <c r="C1475" i="1" s="1"/>
  <c r="E39" i="7"/>
  <c r="D1470" i="1" s="1"/>
  <c r="D39" i="7"/>
  <c r="D38" i="7" s="1"/>
  <c r="E30" i="7"/>
  <c r="D30" i="7"/>
  <c r="E23" i="7"/>
  <c r="D23" i="7"/>
  <c r="E14" i="7"/>
  <c r="D14" i="7"/>
  <c r="D6" i="7" s="1"/>
  <c r="C1437" i="1" s="1"/>
  <c r="E7" i="7"/>
  <c r="D7" i="7"/>
  <c r="F140" i="6"/>
  <c r="F139" i="6"/>
  <c r="F138" i="6"/>
  <c r="F137" i="6"/>
  <c r="F136" i="6"/>
  <c r="F135" i="6"/>
  <c r="F134" i="6"/>
  <c r="F133" i="6"/>
  <c r="F132" i="6"/>
  <c r="F131" i="6"/>
  <c r="F130" i="6"/>
  <c r="E130" i="6"/>
  <c r="E129" i="6" s="1"/>
  <c r="D130" i="6"/>
  <c r="D129" i="6"/>
  <c r="C1423" i="1" s="1"/>
  <c r="G1423" i="1" s="1"/>
  <c r="F128" i="6"/>
  <c r="F127" i="6"/>
  <c r="F126" i="6"/>
  <c r="F125" i="6"/>
  <c r="F124" i="6"/>
  <c r="F123" i="6"/>
  <c r="F122" i="6"/>
  <c r="E122" i="6"/>
  <c r="D1416" i="1" s="1"/>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1330" i="1" s="1"/>
  <c r="H1330" i="1" s="1"/>
  <c r="D36" i="6"/>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E245" i="5"/>
  <c r="D1222" i="1" s="1"/>
  <c r="F244" i="5"/>
  <c r="F243" i="5"/>
  <c r="F242" i="5"/>
  <c r="E242" i="5"/>
  <c r="D242" i="5"/>
  <c r="F241" i="5"/>
  <c r="F240" i="5"/>
  <c r="E239" i="5"/>
  <c r="E238" i="5" s="1"/>
  <c r="D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79" i="5"/>
  <c r="D78" i="5"/>
  <c r="F77" i="5"/>
  <c r="F76" i="5"/>
  <c r="F75" i="5"/>
  <c r="F74" i="5"/>
  <c r="F73" i="5"/>
  <c r="F72" i="5"/>
  <c r="F71" i="5"/>
  <c r="E70" i="5"/>
  <c r="D1048" i="1"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1007" i="1" s="1"/>
  <c r="H1007" i="1" s="1"/>
  <c r="D29" i="5"/>
  <c r="F28" i="5"/>
  <c r="F27" i="5"/>
  <c r="F26" i="5"/>
  <c r="F25" i="5"/>
  <c r="F24" i="5"/>
  <c r="F23" i="5"/>
  <c r="F22" i="5"/>
  <c r="F21" i="5"/>
  <c r="F20" i="5"/>
  <c r="E19" i="5"/>
  <c r="D997" i="1" s="1"/>
  <c r="H997" i="1"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1" i="1" s="1"/>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G189" i="9" s="1"/>
  <c r="E189" i="9" s="1"/>
  <c r="B189" i="9" s="1"/>
  <c r="D522" i="4"/>
  <c r="F521" i="4"/>
  <c r="F520" i="4"/>
  <c r="F519" i="4"/>
  <c r="E519" i="4"/>
  <c r="D519" i="4"/>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90" i="4" s="1"/>
  <c r="F489" i="4"/>
  <c r="F488" i="4"/>
  <c r="F487" i="4"/>
  <c r="F486" i="4"/>
  <c r="E485" i="4"/>
  <c r="D485" i="4"/>
  <c r="F483" i="4"/>
  <c r="F482" i="4"/>
  <c r="E481" i="4"/>
  <c r="D481" i="4"/>
  <c r="F481" i="4" s="1"/>
  <c r="F480" i="4"/>
  <c r="F479" i="4"/>
  <c r="E478" i="4"/>
  <c r="D478" i="4"/>
  <c r="F478" i="4" s="1"/>
  <c r="F477" i="4"/>
  <c r="F476" i="4"/>
  <c r="F475" i="4"/>
  <c r="F474" i="4"/>
  <c r="E473" i="4"/>
  <c r="D467" i="1" s="1"/>
  <c r="D473" i="4"/>
  <c r="C467" i="1" s="1"/>
  <c r="F471" i="4"/>
  <c r="F470" i="4"/>
  <c r="F469" i="4"/>
  <c r="E469" i="4"/>
  <c r="D469" i="4"/>
  <c r="F468" i="4"/>
  <c r="F467" i="4"/>
  <c r="E466" i="4"/>
  <c r="G166" i="9" s="1"/>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F418" i="4"/>
  <c r="E418" i="4"/>
  <c r="D418" i="4"/>
  <c r="E417" i="4"/>
  <c r="D417" i="4"/>
  <c r="C412" i="1" s="1"/>
  <c r="E416" i="4"/>
  <c r="E643" i="4" s="1"/>
  <c r="D637" i="1" s="1"/>
  <c r="D416" i="4"/>
  <c r="F411" i="4"/>
  <c r="F410" i="4"/>
  <c r="F409" i="4"/>
  <c r="F406" i="4"/>
  <c r="F405" i="4"/>
  <c r="F404" i="4"/>
  <c r="F403" i="4"/>
  <c r="F402" i="4"/>
  <c r="E402" i="4"/>
  <c r="D402" i="4"/>
  <c r="F401" i="4"/>
  <c r="F400" i="4"/>
  <c r="E400" i="4"/>
  <c r="D400" i="4"/>
  <c r="F399" i="4"/>
  <c r="F398" i="4"/>
  <c r="F397" i="4"/>
  <c r="E397" i="4"/>
  <c r="E396" i="4" s="1"/>
  <c r="D391" i="1" s="1"/>
  <c r="D397" i="4"/>
  <c r="D396" i="4" s="1"/>
  <c r="F396" i="4"/>
  <c r="F395" i="4"/>
  <c r="F394" i="4"/>
  <c r="F393" i="4"/>
  <c r="F392" i="4"/>
  <c r="F391" i="4"/>
  <c r="E391" i="4"/>
  <c r="D386" i="1"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C347" i="1"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06" i="1" s="1"/>
  <c r="D311" i="4"/>
  <c r="F311" i="4" s="1"/>
  <c r="F310" i="4"/>
  <c r="F309" i="4"/>
  <c r="F308" i="4"/>
  <c r="F307" i="4"/>
  <c r="F306" i="4"/>
  <c r="F305" i="4"/>
  <c r="F304" i="4"/>
  <c r="E304" i="4"/>
  <c r="D299" i="1" s="1"/>
  <c r="D304" i="4"/>
  <c r="F303" i="4"/>
  <c r="F302" i="4"/>
  <c r="F301" i="4"/>
  <c r="E300" i="4"/>
  <c r="D300" i="4"/>
  <c r="F300" i="4" s="1"/>
  <c r="D299" i="4"/>
  <c r="F296" i="4"/>
  <c r="F295" i="4"/>
  <c r="F294" i="4"/>
  <c r="F293" i="4"/>
  <c r="F292" i="4"/>
  <c r="F288" i="4"/>
  <c r="E288" i="4"/>
  <c r="D284" i="1" s="1"/>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5" i="1" s="1"/>
  <c r="D259" i="4"/>
  <c r="F258" i="4"/>
  <c r="F257" i="4"/>
  <c r="F256" i="4"/>
  <c r="F255" i="4"/>
  <c r="F254" i="4"/>
  <c r="F253" i="4"/>
  <c r="E253" i="4"/>
  <c r="D249"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F225" i="4"/>
  <c r="E225" i="4"/>
  <c r="E224" i="4" s="1"/>
  <c r="D220" i="1" s="1"/>
  <c r="D225" i="4"/>
  <c r="F223" i="4"/>
  <c r="F222" i="4"/>
  <c r="F221" i="4"/>
  <c r="F220" i="4"/>
  <c r="E219" i="4"/>
  <c r="D219" i="4"/>
  <c r="F219" i="4" s="1"/>
  <c r="F218" i="4"/>
  <c r="F217" i="4"/>
  <c r="F216" i="4"/>
  <c r="E216" i="4"/>
  <c r="E215" i="4" s="1"/>
  <c r="D211" i="1" s="1"/>
  <c r="D216" i="4"/>
  <c r="F214" i="4"/>
  <c r="F213" i="4"/>
  <c r="F212" i="4"/>
  <c r="F211" i="4"/>
  <c r="F210" i="4"/>
  <c r="E210" i="4"/>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D152" i="4"/>
  <c r="C148" i="1" s="1"/>
  <c r="F150" i="4"/>
  <c r="F149" i="4"/>
  <c r="F148" i="4"/>
  <c r="F147" i="4"/>
  <c r="F146" i="4"/>
  <c r="F145" i="4"/>
  <c r="F144" i="4"/>
  <c r="F143" i="4"/>
  <c r="F142" i="4"/>
  <c r="F141" i="4"/>
  <c r="F140" i="4"/>
  <c r="E140" i="4"/>
  <c r="D140" i="4"/>
  <c r="D139" i="4" s="1"/>
  <c r="F139" i="4"/>
  <c r="E139" i="4"/>
  <c r="D135" i="1" s="1"/>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E50" i="4" s="1"/>
  <c r="D46" i="1"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4" i="1"/>
  <c r="C1524" i="1"/>
  <c r="G1524" i="1" s="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G1511" i="1"/>
  <c r="C1511" i="1"/>
  <c r="H1510" i="1"/>
  <c r="G1510" i="1"/>
  <c r="C1510" i="1"/>
  <c r="C1509" i="1"/>
  <c r="H1508" i="1"/>
  <c r="C1508" i="1"/>
  <c r="G1508" i="1" s="1"/>
  <c r="H1507" i="1"/>
  <c r="G1507" i="1"/>
  <c r="C1507" i="1"/>
  <c r="C1506" i="1"/>
  <c r="G1505" i="1"/>
  <c r="C1505" i="1"/>
  <c r="H1505" i="1" s="1"/>
  <c r="C1504" i="1"/>
  <c r="H1503" i="1"/>
  <c r="G1503" i="1"/>
  <c r="C1503" i="1"/>
  <c r="H1502" i="1"/>
  <c r="G1502" i="1"/>
  <c r="C1502" i="1"/>
  <c r="C1501" i="1"/>
  <c r="H1500" i="1"/>
  <c r="C1500" i="1"/>
  <c r="G1500" i="1" s="1"/>
  <c r="H1498" i="1"/>
  <c r="C1498" i="1"/>
  <c r="G1498" i="1" s="1"/>
  <c r="G1497" i="1"/>
  <c r="C1497" i="1"/>
  <c r="H1497" i="1" s="1"/>
  <c r="C1496" i="1"/>
  <c r="G1496" i="1" s="1"/>
  <c r="H1495" i="1"/>
  <c r="G1495" i="1"/>
  <c r="C1495" i="1"/>
  <c r="C1494" i="1"/>
  <c r="H1494" i="1" s="1"/>
  <c r="C1493" i="1"/>
  <c r="H1493" i="1" s="1"/>
  <c r="C1492" i="1"/>
  <c r="G1492" i="1" s="1"/>
  <c r="H1491" i="1"/>
  <c r="G1491" i="1"/>
  <c r="C1491" i="1"/>
  <c r="H1490" i="1"/>
  <c r="C1490" i="1"/>
  <c r="G1490" i="1" s="1"/>
  <c r="G1489" i="1"/>
  <c r="C1489" i="1"/>
  <c r="H1489" i="1" s="1"/>
  <c r="C1488" i="1"/>
  <c r="G1488" i="1" s="1"/>
  <c r="H1487" i="1"/>
  <c r="G1487" i="1"/>
  <c r="C1487" i="1"/>
  <c r="C1486" i="1"/>
  <c r="H1486" i="1" s="1"/>
  <c r="C1485" i="1"/>
  <c r="H1485" i="1" s="1"/>
  <c r="C1484" i="1"/>
  <c r="G1484" i="1" s="1"/>
  <c r="H1483" i="1"/>
  <c r="C1483" i="1"/>
  <c r="G1483" i="1" s="1"/>
  <c r="H1482" i="1"/>
  <c r="C1482" i="1"/>
  <c r="G1482" i="1" s="1"/>
  <c r="C1480" i="1"/>
  <c r="G1480" i="1" s="1"/>
  <c r="D1479" i="1"/>
  <c r="J1479" i="1" s="1"/>
  <c r="C1479" i="1"/>
  <c r="D1478" i="1"/>
  <c r="C1478" i="1"/>
  <c r="D1477" i="1"/>
  <c r="G1477" i="1" s="1"/>
  <c r="C1477" i="1"/>
  <c r="D1476" i="1"/>
  <c r="H1476" i="1" s="1"/>
  <c r="C1476" i="1"/>
  <c r="D1474" i="1"/>
  <c r="C1474" i="1"/>
  <c r="H1474" i="1" s="1"/>
  <c r="D1473" i="1"/>
  <c r="C1473" i="1"/>
  <c r="D1472" i="1"/>
  <c r="C1472" i="1"/>
  <c r="J1472" i="1" s="1"/>
  <c r="D1471" i="1"/>
  <c r="H1471" i="1" s="1"/>
  <c r="C1471" i="1"/>
  <c r="G1471" i="1" s="1"/>
  <c r="D1468" i="1"/>
  <c r="C1468" i="1"/>
  <c r="D1467" i="1"/>
  <c r="H1467" i="1" s="1"/>
  <c r="C1467" i="1"/>
  <c r="G1467" i="1" s="1"/>
  <c r="D1466" i="1"/>
  <c r="C1466" i="1"/>
  <c r="G1466" i="1" s="1"/>
  <c r="D1465" i="1"/>
  <c r="C1465" i="1"/>
  <c r="D1464" i="1"/>
  <c r="C1464" i="1"/>
  <c r="D1463" i="1"/>
  <c r="H1463" i="1" s="1"/>
  <c r="C1463" i="1"/>
  <c r="G1463" i="1" s="1"/>
  <c r="D1462" i="1"/>
  <c r="C1462" i="1"/>
  <c r="G1462" i="1" s="1"/>
  <c r="D1461" i="1"/>
  <c r="C1461" i="1"/>
  <c r="G1461" i="1" s="1"/>
  <c r="D1460" i="1"/>
  <c r="C1460" i="1"/>
  <c r="J1460" i="1" s="1"/>
  <c r="D1459" i="1"/>
  <c r="J1459" i="1" s="1"/>
  <c r="C1459" i="1"/>
  <c r="D1458" i="1"/>
  <c r="C1458" i="1"/>
  <c r="D1457" i="1"/>
  <c r="G1457" i="1" s="1"/>
  <c r="C1457" i="1"/>
  <c r="H1456" i="1"/>
  <c r="D1456" i="1"/>
  <c r="G1456" i="1" s="1"/>
  <c r="C1456" i="1"/>
  <c r="D1455" i="1"/>
  <c r="C1455" i="1"/>
  <c r="D1452" i="1"/>
  <c r="H1452" i="1" s="1"/>
  <c r="C1452" i="1"/>
  <c r="D1451" i="1"/>
  <c r="C1451" i="1"/>
  <c r="J1451" i="1" s="1"/>
  <c r="D1450" i="1"/>
  <c r="C1450" i="1"/>
  <c r="D1449" i="1"/>
  <c r="C1449" i="1"/>
  <c r="D1448" i="1"/>
  <c r="C1448" i="1"/>
  <c r="J1448" i="1" s="1"/>
  <c r="D1447" i="1"/>
  <c r="C1447" i="1"/>
  <c r="J1447" i="1" s="1"/>
  <c r="D1446" i="1"/>
  <c r="C1446" i="1"/>
  <c r="D1445" i="1"/>
  <c r="D1444" i="1"/>
  <c r="C1444" i="1"/>
  <c r="H1443" i="1"/>
  <c r="I1443" i="1" s="1"/>
  <c r="D1443" i="1"/>
  <c r="C1443" i="1"/>
  <c r="G1443" i="1" s="1"/>
  <c r="H1442" i="1"/>
  <c r="D1442" i="1"/>
  <c r="C1442" i="1"/>
  <c r="J1442" i="1" s="1"/>
  <c r="D1441" i="1"/>
  <c r="C1441" i="1"/>
  <c r="D1440" i="1"/>
  <c r="C1440" i="1"/>
  <c r="G1440" i="1" s="1"/>
  <c r="D1439" i="1"/>
  <c r="H1439" i="1" s="1"/>
  <c r="C1439" i="1"/>
  <c r="D1438" i="1"/>
  <c r="C1438" i="1"/>
  <c r="D1434" i="1"/>
  <c r="H1434" i="1" s="1"/>
  <c r="C1434" i="1"/>
  <c r="D1433" i="1"/>
  <c r="C1433" i="1"/>
  <c r="D1432" i="1"/>
  <c r="C1432" i="1"/>
  <c r="H1431" i="1"/>
  <c r="D1431" i="1"/>
  <c r="C1431" i="1"/>
  <c r="G1431" i="1" s="1"/>
  <c r="H1430" i="1"/>
  <c r="D1430" i="1"/>
  <c r="C1430" i="1"/>
  <c r="D1429" i="1"/>
  <c r="C1429" i="1"/>
  <c r="D1428" i="1"/>
  <c r="C1428" i="1"/>
  <c r="H1427" i="1"/>
  <c r="D1427" i="1"/>
  <c r="C1427" i="1"/>
  <c r="G1427" i="1" s="1"/>
  <c r="D1426" i="1"/>
  <c r="H1426" i="1" s="1"/>
  <c r="C1426" i="1"/>
  <c r="D1425" i="1"/>
  <c r="C1425" i="1"/>
  <c r="D1424" i="1"/>
  <c r="C1424" i="1"/>
  <c r="D1423" i="1"/>
  <c r="H1422" i="1"/>
  <c r="D1422" i="1"/>
  <c r="C1422" i="1"/>
  <c r="D1421" i="1"/>
  <c r="C1421" i="1"/>
  <c r="D1420" i="1"/>
  <c r="C1420" i="1"/>
  <c r="H1419" i="1"/>
  <c r="D1419" i="1"/>
  <c r="C1419" i="1"/>
  <c r="G1419" i="1" s="1"/>
  <c r="D1418" i="1"/>
  <c r="H1418" i="1" s="1"/>
  <c r="C1418" i="1"/>
  <c r="D1417" i="1"/>
  <c r="C1417" i="1"/>
  <c r="C1416" i="1"/>
  <c r="H1415" i="1"/>
  <c r="D1415" i="1"/>
  <c r="C1415" i="1"/>
  <c r="G1415" i="1" s="1"/>
  <c r="D1414" i="1"/>
  <c r="H1414" i="1" s="1"/>
  <c r="C1414" i="1"/>
  <c r="D1413" i="1"/>
  <c r="C1413" i="1"/>
  <c r="D1412" i="1"/>
  <c r="C1412" i="1"/>
  <c r="H1411" i="1"/>
  <c r="D1411" i="1"/>
  <c r="C1411" i="1"/>
  <c r="G1411" i="1" s="1"/>
  <c r="H1410" i="1"/>
  <c r="D1410" i="1"/>
  <c r="C1410" i="1"/>
  <c r="D1409" i="1"/>
  <c r="C1409" i="1"/>
  <c r="H1407" i="1"/>
  <c r="D1407" i="1"/>
  <c r="C1407" i="1"/>
  <c r="G1407" i="1" s="1"/>
  <c r="D1406" i="1"/>
  <c r="H1406" i="1" s="1"/>
  <c r="C1406" i="1"/>
  <c r="D1405" i="1"/>
  <c r="C1405" i="1"/>
  <c r="D1404" i="1"/>
  <c r="C1404" i="1"/>
  <c r="H1403" i="1"/>
  <c r="D1403" i="1"/>
  <c r="C1403" i="1"/>
  <c r="G1403" i="1" s="1"/>
  <c r="H1402" i="1"/>
  <c r="D1402" i="1"/>
  <c r="C1402" i="1"/>
  <c r="D1401" i="1"/>
  <c r="C1401" i="1"/>
  <c r="D1400" i="1"/>
  <c r="C1400" i="1"/>
  <c r="H1399" i="1"/>
  <c r="D1399" i="1"/>
  <c r="C1399" i="1"/>
  <c r="G1399" i="1" s="1"/>
  <c r="D1398" i="1"/>
  <c r="H1398" i="1" s="1"/>
  <c r="C1398" i="1"/>
  <c r="D1397" i="1"/>
  <c r="C1397" i="1"/>
  <c r="D1396" i="1"/>
  <c r="C1396" i="1"/>
  <c r="H1395" i="1"/>
  <c r="D1395" i="1"/>
  <c r="C1395" i="1"/>
  <c r="G1395" i="1" s="1"/>
  <c r="H1394" i="1"/>
  <c r="D1394" i="1"/>
  <c r="C1394" i="1"/>
  <c r="D1393" i="1"/>
  <c r="C1393" i="1"/>
  <c r="D1392" i="1"/>
  <c r="C1392" i="1"/>
  <c r="H1391" i="1"/>
  <c r="D1391" i="1"/>
  <c r="C1391" i="1"/>
  <c r="G1391" i="1" s="1"/>
  <c r="D1390" i="1"/>
  <c r="H1390" i="1" s="1"/>
  <c r="C1390" i="1"/>
  <c r="D1389" i="1"/>
  <c r="C1389" i="1"/>
  <c r="D1388" i="1"/>
  <c r="C1388" i="1"/>
  <c r="H1387" i="1"/>
  <c r="D1387" i="1"/>
  <c r="C1387" i="1"/>
  <c r="G1387" i="1" s="1"/>
  <c r="H1386" i="1"/>
  <c r="D1386" i="1"/>
  <c r="C1386" i="1"/>
  <c r="D1385" i="1"/>
  <c r="C1385" i="1"/>
  <c r="D1384" i="1"/>
  <c r="C1384" i="1"/>
  <c r="H1382" i="1"/>
  <c r="D1382" i="1"/>
  <c r="C1382" i="1"/>
  <c r="D1381" i="1"/>
  <c r="C1381" i="1"/>
  <c r="D1380" i="1"/>
  <c r="C1380" i="1"/>
  <c r="H1379" i="1"/>
  <c r="D1379" i="1"/>
  <c r="C1379" i="1"/>
  <c r="G1379" i="1" s="1"/>
  <c r="D1378" i="1"/>
  <c r="H1378" i="1" s="1"/>
  <c r="C1378" i="1"/>
  <c r="D1377" i="1"/>
  <c r="C1377" i="1"/>
  <c r="D1376" i="1"/>
  <c r="C1376" i="1"/>
  <c r="H1375" i="1"/>
  <c r="D1375" i="1"/>
  <c r="C1375" i="1"/>
  <c r="G1375" i="1" s="1"/>
  <c r="H1374" i="1"/>
  <c r="D1374" i="1"/>
  <c r="C1374" i="1"/>
  <c r="D1373" i="1"/>
  <c r="C1373" i="1"/>
  <c r="D1372" i="1"/>
  <c r="C1372" i="1"/>
  <c r="H1371" i="1"/>
  <c r="D1371" i="1"/>
  <c r="C1371" i="1"/>
  <c r="G1371" i="1" s="1"/>
  <c r="D1370" i="1"/>
  <c r="H1370" i="1" s="1"/>
  <c r="C1370" i="1"/>
  <c r="D1369" i="1"/>
  <c r="C1369" i="1"/>
  <c r="D1368" i="1"/>
  <c r="C1368" i="1"/>
  <c r="H1367" i="1"/>
  <c r="D1367" i="1"/>
  <c r="C1367" i="1"/>
  <c r="G1367" i="1" s="1"/>
  <c r="H1366" i="1"/>
  <c r="D1366" i="1"/>
  <c r="C1366" i="1"/>
  <c r="D1365" i="1"/>
  <c r="C1365" i="1"/>
  <c r="D1364" i="1"/>
  <c r="C1364" i="1"/>
  <c r="H1363" i="1"/>
  <c r="D1363" i="1"/>
  <c r="C1363" i="1"/>
  <c r="G1363" i="1" s="1"/>
  <c r="D1362" i="1"/>
  <c r="H1362" i="1" s="1"/>
  <c r="C1362" i="1"/>
  <c r="D1361" i="1"/>
  <c r="C1361" i="1"/>
  <c r="C1360" i="1"/>
  <c r="H1359" i="1"/>
  <c r="D1359" i="1"/>
  <c r="C1359" i="1"/>
  <c r="G1359" i="1" s="1"/>
  <c r="D1358" i="1"/>
  <c r="H1358" i="1" s="1"/>
  <c r="C1358" i="1"/>
  <c r="D1357" i="1"/>
  <c r="C1357" i="1"/>
  <c r="D1356" i="1"/>
  <c r="C1356" i="1"/>
  <c r="D1355" i="1"/>
  <c r="H1354" i="1"/>
  <c r="D1354" i="1"/>
  <c r="C1354" i="1"/>
  <c r="D1353" i="1"/>
  <c r="C1353" i="1"/>
  <c r="D1352" i="1"/>
  <c r="C1352" i="1"/>
  <c r="H1351" i="1"/>
  <c r="D1351" i="1"/>
  <c r="C1351" i="1"/>
  <c r="G1351" i="1" s="1"/>
  <c r="D1350" i="1"/>
  <c r="H1350" i="1" s="1"/>
  <c r="C1350" i="1"/>
  <c r="D1349" i="1"/>
  <c r="C1349" i="1"/>
  <c r="D1348" i="1"/>
  <c r="C1348" i="1"/>
  <c r="H1347" i="1"/>
  <c r="D1347" i="1"/>
  <c r="C1347" i="1"/>
  <c r="G1347" i="1" s="1"/>
  <c r="H1346" i="1"/>
  <c r="D1346" i="1"/>
  <c r="C1346" i="1"/>
  <c r="D1345" i="1"/>
  <c r="H1345" i="1" s="1"/>
  <c r="C1345" i="1"/>
  <c r="D1344" i="1"/>
  <c r="H1344" i="1" s="1"/>
  <c r="C1344" i="1"/>
  <c r="G1343" i="1"/>
  <c r="D1343" i="1"/>
  <c r="H1343" i="1" s="1"/>
  <c r="C1343" i="1"/>
  <c r="G1342" i="1"/>
  <c r="D1342" i="1"/>
  <c r="H1342" i="1" s="1"/>
  <c r="C1342" i="1"/>
  <c r="D1341" i="1"/>
  <c r="H1341" i="1" s="1"/>
  <c r="C1341" i="1"/>
  <c r="D1340" i="1"/>
  <c r="H1340" i="1" s="1"/>
  <c r="C1340" i="1"/>
  <c r="G1339" i="1"/>
  <c r="D1339" i="1"/>
  <c r="H1339" i="1" s="1"/>
  <c r="C1339" i="1"/>
  <c r="G1338" i="1"/>
  <c r="D1338" i="1"/>
  <c r="H1338" i="1" s="1"/>
  <c r="C1338" i="1"/>
  <c r="D1337" i="1"/>
  <c r="H1337" i="1" s="1"/>
  <c r="C1337" i="1"/>
  <c r="D1336" i="1"/>
  <c r="H1336" i="1" s="1"/>
  <c r="C1336" i="1"/>
  <c r="G1335" i="1"/>
  <c r="D1335" i="1"/>
  <c r="H1335" i="1" s="1"/>
  <c r="C1335" i="1"/>
  <c r="G1334" i="1"/>
  <c r="D1334" i="1"/>
  <c r="H1334" i="1" s="1"/>
  <c r="C1334" i="1"/>
  <c r="D1333" i="1"/>
  <c r="G1332" i="1"/>
  <c r="D1332" i="1"/>
  <c r="H1332" i="1" s="1"/>
  <c r="C1332" i="1"/>
  <c r="D1331" i="1"/>
  <c r="H1331" i="1" s="1"/>
  <c r="C1331" i="1"/>
  <c r="C1330" i="1"/>
  <c r="G1328" i="1"/>
  <c r="D1328" i="1"/>
  <c r="H1328" i="1" s="1"/>
  <c r="C1328" i="1"/>
  <c r="D1327" i="1"/>
  <c r="H1327" i="1" s="1"/>
  <c r="C1327" i="1"/>
  <c r="D1326" i="1"/>
  <c r="H1326" i="1" s="1"/>
  <c r="C1326" i="1"/>
  <c r="G1325" i="1"/>
  <c r="D1325" i="1"/>
  <c r="H1325" i="1" s="1"/>
  <c r="C1325" i="1"/>
  <c r="G1324" i="1"/>
  <c r="D1324" i="1"/>
  <c r="H1324" i="1" s="1"/>
  <c r="C1324" i="1"/>
  <c r="D1323" i="1"/>
  <c r="H1323" i="1" s="1"/>
  <c r="C1323" i="1"/>
  <c r="C1322" i="1"/>
  <c r="G1321" i="1"/>
  <c r="D1321" i="1"/>
  <c r="H1321" i="1" s="1"/>
  <c r="C1321" i="1"/>
  <c r="G1320" i="1"/>
  <c r="D1320" i="1"/>
  <c r="H1320" i="1" s="1"/>
  <c r="C1320" i="1"/>
  <c r="D1319" i="1"/>
  <c r="H1319" i="1" s="1"/>
  <c r="C1319" i="1"/>
  <c r="D1318" i="1"/>
  <c r="H1318" i="1" s="1"/>
  <c r="C1318" i="1"/>
  <c r="G1317" i="1"/>
  <c r="D1317" i="1"/>
  <c r="H1317" i="1" s="1"/>
  <c r="C1317" i="1"/>
  <c r="C1316" i="1"/>
  <c r="D1315" i="1"/>
  <c r="H1315" i="1" s="1"/>
  <c r="C1315" i="1"/>
  <c r="D1314" i="1"/>
  <c r="H1314" i="1" s="1"/>
  <c r="C1314" i="1"/>
  <c r="G1313" i="1"/>
  <c r="D1313" i="1"/>
  <c r="H1313" i="1" s="1"/>
  <c r="C1313" i="1"/>
  <c r="G1312" i="1"/>
  <c r="D1312" i="1"/>
  <c r="H1312" i="1" s="1"/>
  <c r="C1312" i="1"/>
  <c r="D1311" i="1"/>
  <c r="H1311" i="1" s="1"/>
  <c r="C1311" i="1"/>
  <c r="D1310" i="1"/>
  <c r="H1310" i="1" s="1"/>
  <c r="C1310" i="1"/>
  <c r="G1309" i="1"/>
  <c r="D1309" i="1"/>
  <c r="H1309" i="1" s="1"/>
  <c r="C1309" i="1"/>
  <c r="G1308" i="1"/>
  <c r="D1308" i="1"/>
  <c r="H1308" i="1" s="1"/>
  <c r="C1308" i="1"/>
  <c r="D1307" i="1"/>
  <c r="H1307" i="1" s="1"/>
  <c r="C1307" i="1"/>
  <c r="D1306" i="1"/>
  <c r="H1306" i="1" s="1"/>
  <c r="C1306" i="1"/>
  <c r="G1305" i="1"/>
  <c r="D1305" i="1"/>
  <c r="H1305" i="1" s="1"/>
  <c r="C1305" i="1"/>
  <c r="G1304" i="1"/>
  <c r="D1304" i="1"/>
  <c r="H1304" i="1" s="1"/>
  <c r="C1304" i="1"/>
  <c r="D1303" i="1"/>
  <c r="H1303" i="1" s="1"/>
  <c r="C1303" i="1"/>
  <c r="D1302" i="1"/>
  <c r="H1302" i="1" s="1"/>
  <c r="C1302" i="1"/>
  <c r="G1301" i="1"/>
  <c r="D1301" i="1"/>
  <c r="H1301" i="1" s="1"/>
  <c r="C1301" i="1"/>
  <c r="C1300" i="1"/>
  <c r="D1299" i="1"/>
  <c r="H1299" i="1" s="1"/>
  <c r="C1299" i="1"/>
  <c r="D1298" i="1"/>
  <c r="H1298" i="1" s="1"/>
  <c r="C1298" i="1"/>
  <c r="G1297" i="1"/>
  <c r="D1297" i="1"/>
  <c r="H1297" i="1" s="1"/>
  <c r="C1297" i="1"/>
  <c r="G1296" i="1"/>
  <c r="D1296" i="1"/>
  <c r="H1296" i="1" s="1"/>
  <c r="C1296" i="1"/>
  <c r="D1295" i="1"/>
  <c r="H1295" i="1" s="1"/>
  <c r="C1295" i="1"/>
  <c r="D1294" i="1"/>
  <c r="H1294" i="1" s="1"/>
  <c r="C1294" i="1"/>
  <c r="G1293" i="1"/>
  <c r="D1293" i="1"/>
  <c r="H1293" i="1" s="1"/>
  <c r="C1293" i="1"/>
  <c r="G1292" i="1"/>
  <c r="D1292" i="1"/>
  <c r="H1292" i="1" s="1"/>
  <c r="C1292" i="1"/>
  <c r="D1291" i="1"/>
  <c r="H1291" i="1" s="1"/>
  <c r="C1291" i="1"/>
  <c r="D1290" i="1"/>
  <c r="H1290" i="1" s="1"/>
  <c r="C1290" i="1"/>
  <c r="G1289" i="1"/>
  <c r="D1289" i="1"/>
  <c r="H1289" i="1" s="1"/>
  <c r="C1289" i="1"/>
  <c r="G1288" i="1"/>
  <c r="D1288" i="1"/>
  <c r="H1288" i="1" s="1"/>
  <c r="C1288" i="1"/>
  <c r="D1287" i="1"/>
  <c r="H1287" i="1" s="1"/>
  <c r="C1287" i="1"/>
  <c r="D1286" i="1"/>
  <c r="H1286" i="1" s="1"/>
  <c r="C1286" i="1"/>
  <c r="G1285" i="1"/>
  <c r="D1285" i="1"/>
  <c r="H1285" i="1" s="1"/>
  <c r="C1285" i="1"/>
  <c r="G1284" i="1"/>
  <c r="D1284" i="1"/>
  <c r="H1284" i="1" s="1"/>
  <c r="C1284" i="1"/>
  <c r="D1283" i="1"/>
  <c r="H1283" i="1" s="1"/>
  <c r="C1283" i="1"/>
  <c r="D1282" i="1"/>
  <c r="H1282" i="1" s="1"/>
  <c r="C1282" i="1"/>
  <c r="G1281" i="1"/>
  <c r="D1281" i="1"/>
  <c r="H1281" i="1" s="1"/>
  <c r="C1281" i="1"/>
  <c r="G1280" i="1"/>
  <c r="D1280" i="1"/>
  <c r="H1280" i="1" s="1"/>
  <c r="C1280" i="1"/>
  <c r="D1279" i="1"/>
  <c r="H1279" i="1" s="1"/>
  <c r="C1279" i="1"/>
  <c r="D1278" i="1"/>
  <c r="H1278" i="1" s="1"/>
  <c r="C1278" i="1"/>
  <c r="G1277" i="1"/>
  <c r="D1277" i="1"/>
  <c r="H1277" i="1" s="1"/>
  <c r="C1277" i="1"/>
  <c r="G1276" i="1"/>
  <c r="D1276" i="1"/>
  <c r="H1276" i="1" s="1"/>
  <c r="C1276" i="1"/>
  <c r="D1275" i="1"/>
  <c r="H1275" i="1" s="1"/>
  <c r="C1275" i="1"/>
  <c r="D1274" i="1"/>
  <c r="H1274" i="1" s="1"/>
  <c r="C1274" i="1"/>
  <c r="G1273" i="1"/>
  <c r="D1273" i="1"/>
  <c r="H1273" i="1" s="1"/>
  <c r="C1273" i="1"/>
  <c r="G1272" i="1"/>
  <c r="D1272" i="1"/>
  <c r="H1272" i="1" s="1"/>
  <c r="C1272" i="1"/>
  <c r="D1271" i="1"/>
  <c r="H1271" i="1" s="1"/>
  <c r="C1271" i="1"/>
  <c r="D1270" i="1"/>
  <c r="H1270" i="1" s="1"/>
  <c r="C1270" i="1"/>
  <c r="G1269" i="1"/>
  <c r="D1269" i="1"/>
  <c r="H1269" i="1" s="1"/>
  <c r="C1269" i="1"/>
  <c r="G1268" i="1"/>
  <c r="D1268" i="1"/>
  <c r="H1268" i="1" s="1"/>
  <c r="C1268" i="1"/>
  <c r="D1267" i="1"/>
  <c r="H1267" i="1" s="1"/>
  <c r="C1267" i="1"/>
  <c r="D1266" i="1"/>
  <c r="H1266" i="1" s="1"/>
  <c r="C1266" i="1"/>
  <c r="G1265" i="1"/>
  <c r="D1265" i="1"/>
  <c r="H1265" i="1" s="1"/>
  <c r="C1265" i="1"/>
  <c r="D1264" i="1"/>
  <c r="H1264" i="1" s="1"/>
  <c r="C1264" i="1"/>
  <c r="D1263" i="1"/>
  <c r="H1263" i="1" s="1"/>
  <c r="C1263" i="1"/>
  <c r="D1262" i="1"/>
  <c r="H1262" i="1" s="1"/>
  <c r="C1262" i="1"/>
  <c r="G1261" i="1"/>
  <c r="D1261" i="1"/>
  <c r="H1261" i="1" s="1"/>
  <c r="C1261" i="1"/>
  <c r="G1260" i="1"/>
  <c r="D1260" i="1"/>
  <c r="H1260" i="1" s="1"/>
  <c r="C1260" i="1"/>
  <c r="D1259" i="1"/>
  <c r="H1259" i="1" s="1"/>
  <c r="C1259" i="1"/>
  <c r="D1258" i="1"/>
  <c r="H1258" i="1" s="1"/>
  <c r="C1258" i="1"/>
  <c r="G1257" i="1"/>
  <c r="D1257" i="1"/>
  <c r="H1257" i="1" s="1"/>
  <c r="C1257" i="1"/>
  <c r="G1256" i="1"/>
  <c r="D1256" i="1"/>
  <c r="H1256" i="1" s="1"/>
  <c r="C1256" i="1"/>
  <c r="D1255" i="1"/>
  <c r="H1255" i="1" s="1"/>
  <c r="C1255" i="1"/>
  <c r="D1254" i="1"/>
  <c r="H1254" i="1" s="1"/>
  <c r="C1254" i="1"/>
  <c r="G1253" i="1"/>
  <c r="D1253" i="1"/>
  <c r="H1253" i="1" s="1"/>
  <c r="C1253" i="1"/>
  <c r="G1252" i="1"/>
  <c r="D1252" i="1"/>
  <c r="H1252" i="1" s="1"/>
  <c r="C1252" i="1"/>
  <c r="D1251" i="1"/>
  <c r="H1251" i="1" s="1"/>
  <c r="C1251" i="1"/>
  <c r="D1250" i="1"/>
  <c r="H1250" i="1" s="1"/>
  <c r="C1250" i="1"/>
  <c r="G1249" i="1"/>
  <c r="D1249" i="1"/>
  <c r="H1249" i="1" s="1"/>
  <c r="C1249" i="1"/>
  <c r="G1248" i="1"/>
  <c r="D1248" i="1"/>
  <c r="H1248" i="1" s="1"/>
  <c r="C1248" i="1"/>
  <c r="D1247" i="1"/>
  <c r="H1247" i="1" s="1"/>
  <c r="C1247" i="1"/>
  <c r="D1246" i="1"/>
  <c r="H1246" i="1" s="1"/>
  <c r="C1246" i="1"/>
  <c r="G1245" i="1"/>
  <c r="D1245" i="1"/>
  <c r="H1245" i="1" s="1"/>
  <c r="C1245" i="1"/>
  <c r="G1244" i="1"/>
  <c r="D1244" i="1"/>
  <c r="H1244" i="1" s="1"/>
  <c r="C1244" i="1"/>
  <c r="D1243" i="1"/>
  <c r="H1243" i="1" s="1"/>
  <c r="C1243" i="1"/>
  <c r="D1242" i="1"/>
  <c r="H1242" i="1" s="1"/>
  <c r="C1242" i="1"/>
  <c r="G1241" i="1"/>
  <c r="D1241" i="1"/>
  <c r="H1241" i="1" s="1"/>
  <c r="C1241" i="1"/>
  <c r="G1240" i="1"/>
  <c r="D1240" i="1"/>
  <c r="H1240" i="1" s="1"/>
  <c r="C1240" i="1"/>
  <c r="D1239" i="1"/>
  <c r="H1239" i="1" s="1"/>
  <c r="C1239" i="1"/>
  <c r="D1238" i="1"/>
  <c r="H1238" i="1" s="1"/>
  <c r="C1238" i="1"/>
  <c r="G1237" i="1"/>
  <c r="D1237" i="1"/>
  <c r="H1237" i="1" s="1"/>
  <c r="C1237" i="1"/>
  <c r="G1236" i="1"/>
  <c r="D1236" i="1"/>
  <c r="H1236" i="1" s="1"/>
  <c r="C1236" i="1"/>
  <c r="D1235" i="1"/>
  <c r="G1234" i="1"/>
  <c r="D1234" i="1"/>
  <c r="H1234" i="1" s="1"/>
  <c r="C1234" i="1"/>
  <c r="G1233" i="1"/>
  <c r="D1233" i="1"/>
  <c r="H1233" i="1" s="1"/>
  <c r="C1233" i="1"/>
  <c r="D1232" i="1"/>
  <c r="H1232" i="1" s="1"/>
  <c r="C1232" i="1"/>
  <c r="D1231" i="1"/>
  <c r="H1231" i="1" s="1"/>
  <c r="C1231" i="1"/>
  <c r="G1230" i="1"/>
  <c r="D1230" i="1"/>
  <c r="H1230" i="1" s="1"/>
  <c r="C1230" i="1"/>
  <c r="G1229" i="1"/>
  <c r="D1229" i="1"/>
  <c r="H1229" i="1" s="1"/>
  <c r="C1229" i="1"/>
  <c r="D1228" i="1"/>
  <c r="H1228" i="1" s="1"/>
  <c r="C1228" i="1"/>
  <c r="D1227" i="1"/>
  <c r="G1226" i="1"/>
  <c r="D1226" i="1"/>
  <c r="H1226" i="1" s="1"/>
  <c r="C1226" i="1"/>
  <c r="D1225" i="1"/>
  <c r="H1225" i="1" s="1"/>
  <c r="C1225" i="1"/>
  <c r="D1224" i="1"/>
  <c r="H1224" i="1" s="1"/>
  <c r="C1224" i="1"/>
  <c r="D1223" i="1"/>
  <c r="H1223" i="1" s="1"/>
  <c r="C1223" i="1"/>
  <c r="D1221" i="1"/>
  <c r="H1221" i="1" s="1"/>
  <c r="C1221" i="1"/>
  <c r="G1220" i="1"/>
  <c r="D1220" i="1"/>
  <c r="H1220" i="1" s="1"/>
  <c r="C1220" i="1"/>
  <c r="G1219" i="1"/>
  <c r="D1219" i="1"/>
  <c r="H1219" i="1" s="1"/>
  <c r="C1219" i="1"/>
  <c r="D1218" i="1"/>
  <c r="H1218" i="1" s="1"/>
  <c r="C1218" i="1"/>
  <c r="D1217" i="1"/>
  <c r="H1217" i="1" s="1"/>
  <c r="C1217" i="1"/>
  <c r="C1216" i="1"/>
  <c r="C1215" i="1"/>
  <c r="G1213" i="1"/>
  <c r="D1213" i="1"/>
  <c r="H1213" i="1" s="1"/>
  <c r="C1213" i="1"/>
  <c r="G1212" i="1"/>
  <c r="D1212" i="1"/>
  <c r="H1212" i="1" s="1"/>
  <c r="C1212" i="1"/>
  <c r="D1211" i="1"/>
  <c r="H1211" i="1" s="1"/>
  <c r="C1211" i="1"/>
  <c r="D1210" i="1"/>
  <c r="H1210" i="1" s="1"/>
  <c r="C1210" i="1"/>
  <c r="G1209" i="1"/>
  <c r="D1209" i="1"/>
  <c r="H1209" i="1" s="1"/>
  <c r="C1209" i="1"/>
  <c r="G1208" i="1"/>
  <c r="D1208" i="1"/>
  <c r="H1208" i="1" s="1"/>
  <c r="C1208" i="1"/>
  <c r="D1207" i="1"/>
  <c r="H1207" i="1" s="1"/>
  <c r="C1207" i="1"/>
  <c r="D1206" i="1"/>
  <c r="H1206" i="1" s="1"/>
  <c r="C1206" i="1"/>
  <c r="G1205" i="1"/>
  <c r="D1205" i="1"/>
  <c r="H1205" i="1" s="1"/>
  <c r="C1205" i="1"/>
  <c r="G1204" i="1"/>
  <c r="D1204" i="1"/>
  <c r="H1204" i="1" s="1"/>
  <c r="C1204" i="1"/>
  <c r="D1203" i="1"/>
  <c r="H1203" i="1" s="1"/>
  <c r="C1203" i="1"/>
  <c r="D1202" i="1"/>
  <c r="H1202" i="1" s="1"/>
  <c r="C1202" i="1"/>
  <c r="G1201" i="1"/>
  <c r="D1201" i="1"/>
  <c r="H1201" i="1" s="1"/>
  <c r="C1201" i="1"/>
  <c r="G1200" i="1"/>
  <c r="D1200" i="1"/>
  <c r="H1200" i="1" s="1"/>
  <c r="C1200" i="1"/>
  <c r="D1199" i="1"/>
  <c r="H1199" i="1" s="1"/>
  <c r="C1199" i="1"/>
  <c r="D1198" i="1"/>
  <c r="H1198" i="1" s="1"/>
  <c r="C1198" i="1"/>
  <c r="G1197" i="1"/>
  <c r="D1197" i="1"/>
  <c r="H1197" i="1" s="1"/>
  <c r="C1197" i="1"/>
  <c r="G1196" i="1"/>
  <c r="D1196" i="1"/>
  <c r="H1196" i="1" s="1"/>
  <c r="C1196" i="1"/>
  <c r="D1195" i="1"/>
  <c r="H1195" i="1" s="1"/>
  <c r="C1195" i="1"/>
  <c r="D1194" i="1"/>
  <c r="H1194" i="1" s="1"/>
  <c r="C1194" i="1"/>
  <c r="G1193" i="1"/>
  <c r="D1193" i="1"/>
  <c r="H1193" i="1" s="1"/>
  <c r="C1193" i="1"/>
  <c r="G1192" i="1"/>
  <c r="D1192" i="1"/>
  <c r="H1192" i="1" s="1"/>
  <c r="C1192" i="1"/>
  <c r="D1191" i="1"/>
  <c r="H1191" i="1" s="1"/>
  <c r="C1191" i="1"/>
  <c r="D1190" i="1"/>
  <c r="H1190" i="1" s="1"/>
  <c r="C1190" i="1"/>
  <c r="G1189" i="1"/>
  <c r="D1189" i="1"/>
  <c r="H1189" i="1" s="1"/>
  <c r="C1189" i="1"/>
  <c r="G1188" i="1"/>
  <c r="D1188" i="1"/>
  <c r="H1188" i="1" s="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G1155" i="1"/>
  <c r="D1155" i="1"/>
  <c r="C1155" i="1"/>
  <c r="H1154" i="1"/>
  <c r="D1154" i="1"/>
  <c r="G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G1064" i="1" s="1"/>
  <c r="C1064" i="1"/>
  <c r="D1063" i="1"/>
  <c r="H1063" i="1" s="1"/>
  <c r="C1063" i="1"/>
  <c r="D1062" i="1"/>
  <c r="G1062" i="1" s="1"/>
  <c r="C1062" i="1"/>
  <c r="D1061" i="1"/>
  <c r="G1061" i="1" s="1"/>
  <c r="C1061" i="1"/>
  <c r="D1060" i="1"/>
  <c r="H1060" i="1" s="1"/>
  <c r="C1060" i="1"/>
  <c r="D1059" i="1"/>
  <c r="G1059" i="1" s="1"/>
  <c r="C1059" i="1"/>
  <c r="D1058" i="1"/>
  <c r="H1058" i="1" s="1"/>
  <c r="C1058" i="1"/>
  <c r="D1057" i="1"/>
  <c r="G1057" i="1" s="1"/>
  <c r="C1057" i="1"/>
  <c r="D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D1022" i="1"/>
  <c r="G1022" i="1" s="1"/>
  <c r="C1022" i="1"/>
  <c r="D1021" i="1"/>
  <c r="H1021" i="1" s="1"/>
  <c r="C1021" i="1"/>
  <c r="D1020" i="1"/>
  <c r="G1020" i="1" s="1"/>
  <c r="C1020" i="1"/>
  <c r="D1019" i="1"/>
  <c r="H1019" i="1" s="1"/>
  <c r="C1019" i="1"/>
  <c r="D1018" i="1"/>
  <c r="G1018" i="1" s="1"/>
  <c r="C1018" i="1"/>
  <c r="D1017" i="1"/>
  <c r="H1017" i="1" s="1"/>
  <c r="C1017" i="1"/>
  <c r="D1016" i="1"/>
  <c r="G1016" i="1" s="1"/>
  <c r="C1016" i="1"/>
  <c r="D1015" i="1"/>
  <c r="H1015" i="1" s="1"/>
  <c r="C1015" i="1"/>
  <c r="D1014" i="1"/>
  <c r="G1014" i="1" s="1"/>
  <c r="C1014" i="1"/>
  <c r="D1013" i="1"/>
  <c r="H1013" i="1" s="1"/>
  <c r="C1013" i="1"/>
  <c r="D1012" i="1"/>
  <c r="G1012" i="1" s="1"/>
  <c r="C1012" i="1"/>
  <c r="D1011" i="1"/>
  <c r="H1011" i="1" s="1"/>
  <c r="C1011" i="1"/>
  <c r="D1010" i="1"/>
  <c r="G1010" i="1" s="1"/>
  <c r="C1010" i="1"/>
  <c r="D1009" i="1"/>
  <c r="H1009" i="1" s="1"/>
  <c r="C1009" i="1"/>
  <c r="D1008" i="1"/>
  <c r="G1008" i="1" s="1"/>
  <c r="C1008" i="1"/>
  <c r="C1007" i="1"/>
  <c r="D1006" i="1"/>
  <c r="G1006" i="1" s="1"/>
  <c r="C1006" i="1"/>
  <c r="D1005" i="1"/>
  <c r="H1005" i="1" s="1"/>
  <c r="C1005" i="1"/>
  <c r="D1004" i="1"/>
  <c r="G1004" i="1" s="1"/>
  <c r="C1004" i="1"/>
  <c r="D1003" i="1"/>
  <c r="H1003" i="1" s="1"/>
  <c r="C1003" i="1"/>
  <c r="D1002" i="1"/>
  <c r="G1002" i="1" s="1"/>
  <c r="C1002" i="1"/>
  <c r="D1001" i="1"/>
  <c r="H1001" i="1" s="1"/>
  <c r="C1001" i="1"/>
  <c r="D1000" i="1"/>
  <c r="H1000" i="1" s="1"/>
  <c r="C1000" i="1"/>
  <c r="D999" i="1"/>
  <c r="G999" i="1" s="1"/>
  <c r="C999" i="1"/>
  <c r="D998" i="1"/>
  <c r="G998" i="1" s="1"/>
  <c r="C998" i="1"/>
  <c r="C997" i="1"/>
  <c r="D996" i="1"/>
  <c r="G996" i="1" s="1"/>
  <c r="C996" i="1"/>
  <c r="D995" i="1"/>
  <c r="H995" i="1" s="1"/>
  <c r="C995" i="1"/>
  <c r="D994" i="1"/>
  <c r="G994" i="1" s="1"/>
  <c r="C994" i="1"/>
  <c r="D993" i="1"/>
  <c r="H993" i="1" s="1"/>
  <c r="C993" i="1"/>
  <c r="D992" i="1"/>
  <c r="G992" i="1" s="1"/>
  <c r="C992" i="1"/>
  <c r="D991" i="1"/>
  <c r="H991" i="1" s="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G643" i="1"/>
  <c r="D643" i="1"/>
  <c r="H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D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G477" i="1"/>
  <c r="D477" i="1"/>
  <c r="H477" i="1" s="1"/>
  <c r="C477" i="1"/>
  <c r="H476" i="1"/>
  <c r="G476" i="1"/>
  <c r="D476" i="1"/>
  <c r="C476" i="1"/>
  <c r="H475" i="1"/>
  <c r="G475" i="1"/>
  <c r="D475" i="1"/>
  <c r="C475" i="1"/>
  <c r="D474" i="1"/>
  <c r="H474" i="1" s="1"/>
  <c r="C474" i="1"/>
  <c r="H473" i="1"/>
  <c r="G473" i="1"/>
  <c r="D473" i="1"/>
  <c r="C473" i="1"/>
  <c r="H472" i="1"/>
  <c r="G472" i="1"/>
  <c r="D472" i="1"/>
  <c r="C472" i="1"/>
  <c r="D471" i="1"/>
  <c r="H471" i="1" s="1"/>
  <c r="C471" i="1"/>
  <c r="D470" i="1"/>
  <c r="H470" i="1" s="1"/>
  <c r="C470" i="1"/>
  <c r="D469" i="1"/>
  <c r="H469" i="1" s="1"/>
  <c r="C469" i="1"/>
  <c r="D468" i="1"/>
  <c r="H468" i="1" s="1"/>
  <c r="C468"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D452" i="1"/>
  <c r="G452" i="1" s="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D435" i="1"/>
  <c r="H435" i="1" s="1"/>
  <c r="C435" i="1"/>
  <c r="D434" i="1"/>
  <c r="H434" i="1" s="1"/>
  <c r="C434" i="1"/>
  <c r="D433" i="1"/>
  <c r="H433" i="1" s="1"/>
  <c r="C433" i="1"/>
  <c r="D432" i="1"/>
  <c r="H432" i="1" s="1"/>
  <c r="C432" i="1"/>
  <c r="D431" i="1"/>
  <c r="H431" i="1" s="1"/>
  <c r="C431" i="1"/>
  <c r="D430" i="1"/>
  <c r="H430" i="1" s="1"/>
  <c r="C430" i="1"/>
  <c r="D429" i="1"/>
  <c r="H429" i="1" s="1"/>
  <c r="C429" i="1"/>
  <c r="H428" i="1"/>
  <c r="G428" i="1"/>
  <c r="D428" i="1"/>
  <c r="C428" i="1"/>
  <c r="H427" i="1"/>
  <c r="G427" i="1"/>
  <c r="D427" i="1"/>
  <c r="C427" i="1"/>
  <c r="H426" i="1"/>
  <c r="G426" i="1"/>
  <c r="D426" i="1"/>
  <c r="C426" i="1"/>
  <c r="H425" i="1"/>
  <c r="G425" i="1"/>
  <c r="D425" i="1"/>
  <c r="C425" i="1"/>
  <c r="D424" i="1"/>
  <c r="D423" i="1"/>
  <c r="H423" i="1" s="1"/>
  <c r="C423" i="1"/>
  <c r="D422" i="1"/>
  <c r="H422" i="1" s="1"/>
  <c r="C422"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D412" i="1"/>
  <c r="C411" i="1"/>
  <c r="D406" i="1"/>
  <c r="H406" i="1" s="1"/>
  <c r="C406" i="1"/>
  <c r="D405" i="1"/>
  <c r="H405" i="1" s="1"/>
  <c r="C405" i="1"/>
  <c r="D404" i="1"/>
  <c r="H404" i="1" s="1"/>
  <c r="C404" i="1"/>
  <c r="G401" i="1"/>
  <c r="D401" i="1"/>
  <c r="H401" i="1" s="1"/>
  <c r="C401" i="1"/>
  <c r="H400" i="1"/>
  <c r="G400" i="1"/>
  <c r="D400" i="1"/>
  <c r="C400" i="1"/>
  <c r="H399" i="1"/>
  <c r="G399" i="1"/>
  <c r="D399" i="1"/>
  <c r="C399" i="1"/>
  <c r="H398" i="1"/>
  <c r="G398" i="1"/>
  <c r="D398" i="1"/>
  <c r="C398" i="1"/>
  <c r="H397" i="1"/>
  <c r="G397" i="1"/>
  <c r="D397" i="1"/>
  <c r="C397" i="1"/>
  <c r="D396" i="1"/>
  <c r="H396" i="1" s="1"/>
  <c r="C396" i="1"/>
  <c r="D395" i="1"/>
  <c r="H395" i="1" s="1"/>
  <c r="C395" i="1"/>
  <c r="D394" i="1"/>
  <c r="H394" i="1" s="1"/>
  <c r="C394" i="1"/>
  <c r="D393" i="1"/>
  <c r="H393" i="1" s="1"/>
  <c r="C393" i="1"/>
  <c r="D392" i="1"/>
  <c r="H392" i="1" s="1"/>
  <c r="C392" i="1"/>
  <c r="C391" i="1"/>
  <c r="H390" i="1"/>
  <c r="D390" i="1"/>
  <c r="G390" i="1" s="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D288" i="1"/>
  <c r="H288" i="1" s="1"/>
  <c r="C288" i="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G209" i="1"/>
  <c r="D209" i="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D188" i="1"/>
  <c r="H188" i="1" s="1"/>
  <c r="C188" i="1"/>
  <c r="H187" i="1"/>
  <c r="G187" i="1"/>
  <c r="D187" i="1"/>
  <c r="C187" i="1"/>
  <c r="D186" i="1"/>
  <c r="H186" i="1" s="1"/>
  <c r="C186" i="1"/>
  <c r="H185" i="1"/>
  <c r="G185" i="1"/>
  <c r="D185" i="1"/>
  <c r="C185" i="1"/>
  <c r="C184" i="1"/>
  <c r="H183" i="1"/>
  <c r="G183" i="1"/>
  <c r="D183" i="1"/>
  <c r="C183" i="1"/>
  <c r="H182" i="1"/>
  <c r="G182" i="1"/>
  <c r="D182" i="1"/>
  <c r="C182" i="1"/>
  <c r="H181" i="1"/>
  <c r="G181" i="1"/>
  <c r="D181" i="1"/>
  <c r="C181" i="1"/>
  <c r="D180" i="1"/>
  <c r="H180" i="1" s="1"/>
  <c r="C180" i="1"/>
  <c r="H179" i="1"/>
  <c r="G179" i="1"/>
  <c r="D179" i="1"/>
  <c r="C179" i="1"/>
  <c r="D178" i="1"/>
  <c r="H178" i="1" s="1"/>
  <c r="C178" i="1"/>
  <c r="H177" i="1"/>
  <c r="G177" i="1"/>
  <c r="D177" i="1"/>
  <c r="C177" i="1"/>
  <c r="H176" i="1"/>
  <c r="G176" i="1"/>
  <c r="D176" i="1"/>
  <c r="C176" i="1"/>
  <c r="D175" i="1"/>
  <c r="H175" i="1" s="1"/>
  <c r="C175" i="1"/>
  <c r="D174" i="1"/>
  <c r="H174" i="1" s="1"/>
  <c r="C174" i="1"/>
  <c r="D173" i="1"/>
  <c r="H173" i="1" s="1"/>
  <c r="C173" i="1"/>
  <c r="H172" i="1"/>
  <c r="G172" i="1"/>
  <c r="D172" i="1"/>
  <c r="C172" i="1"/>
  <c r="H171" i="1"/>
  <c r="G171" i="1"/>
  <c r="D171" i="1"/>
  <c r="C171" i="1"/>
  <c r="D170" i="1"/>
  <c r="H170" i="1" s="1"/>
  <c r="C170" i="1"/>
  <c r="H169" i="1"/>
  <c r="G169" i="1"/>
  <c r="D169" i="1"/>
  <c r="C169" i="1"/>
  <c r="D168" i="1"/>
  <c r="H168" i="1" s="1"/>
  <c r="C168" i="1"/>
  <c r="H167" i="1"/>
  <c r="G167" i="1"/>
  <c r="D167" i="1"/>
  <c r="C167" i="1"/>
  <c r="D166" i="1"/>
  <c r="H166" i="1" s="1"/>
  <c r="C166" i="1"/>
  <c r="H164" i="1"/>
  <c r="G164" i="1"/>
  <c r="D164" i="1"/>
  <c r="C164" i="1"/>
  <c r="H163" i="1"/>
  <c r="G163" i="1"/>
  <c r="D163" i="1"/>
  <c r="C163" i="1"/>
  <c r="H162" i="1"/>
  <c r="G162" i="1"/>
  <c r="D162" i="1"/>
  <c r="C162" i="1"/>
  <c r="D161" i="1"/>
  <c r="H161" i="1" s="1"/>
  <c r="C161" i="1"/>
  <c r="G160"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D131" i="1"/>
  <c r="G131" i="1" s="1"/>
  <c r="C131" i="1"/>
  <c r="H130" i="1"/>
  <c r="D130" i="1"/>
  <c r="G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D18" i="1"/>
  <c r="H18" i="1" s="1"/>
  <c r="C18" i="1"/>
  <c r="H17" i="1"/>
  <c r="G17" i="1"/>
  <c r="D17" i="1"/>
  <c r="C17" i="1"/>
  <c r="H16" i="1"/>
  <c r="G16" i="1"/>
  <c r="D16" i="1"/>
  <c r="C16" i="1"/>
  <c r="H15" i="1"/>
  <c r="G15" i="1"/>
  <c r="D15" i="1"/>
  <c r="C15" i="1"/>
  <c r="H14" i="1"/>
  <c r="G14" i="1"/>
  <c r="D14" i="1"/>
  <c r="C14" i="1"/>
  <c r="H13" i="1"/>
  <c r="G13" i="1"/>
  <c r="D13" i="1"/>
  <c r="C13" i="1"/>
  <c r="D12" i="1"/>
  <c r="H12" i="1" s="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F217" i="9"/>
  <c r="E22" i="9"/>
  <c r="B22" i="9" s="1"/>
  <c r="G641" i="1"/>
  <c r="H284" i="1"/>
  <c r="G284" i="1"/>
  <c r="H275" i="1"/>
  <c r="G275" i="1"/>
  <c r="G276" i="1"/>
  <c r="G277" i="1"/>
  <c r="G278" i="1"/>
  <c r="G279" i="1"/>
  <c r="G280" i="1"/>
  <c r="G281" i="1"/>
  <c r="G282" i="1"/>
  <c r="G283" i="1"/>
  <c r="E71" i="9"/>
  <c r="B71" i="9" s="1"/>
  <c r="E75" i="9"/>
  <c r="G18" i="1"/>
  <c r="E7" i="4"/>
  <c r="G12" i="1"/>
  <c r="B96" i="9"/>
  <c r="B237" i="9"/>
  <c r="G474" i="1"/>
  <c r="G468" i="1"/>
  <c r="G469" i="1"/>
  <c r="G470" i="1"/>
  <c r="G471" i="1"/>
  <c r="E472" i="4"/>
  <c r="D466" i="1" s="1"/>
  <c r="E459" i="4"/>
  <c r="D453" i="1" s="1"/>
  <c r="E91" i="9"/>
  <c r="E86" i="9"/>
  <c r="B86" i="9" s="1"/>
  <c r="E90" i="9"/>
  <c r="G429" i="1"/>
  <c r="G430" i="1"/>
  <c r="G431" i="1"/>
  <c r="G432" i="1"/>
  <c r="G433" i="1"/>
  <c r="G434" i="1"/>
  <c r="G435" i="1"/>
  <c r="B233" i="9"/>
  <c r="B229" i="9"/>
  <c r="F228" i="9"/>
  <c r="B228" i="9" s="1"/>
  <c r="G422" i="1"/>
  <c r="G423" i="1"/>
  <c r="G386" i="1"/>
  <c r="H386" i="1"/>
  <c r="E363" i="4"/>
  <c r="H391" i="1"/>
  <c r="G391" i="1"/>
  <c r="G392" i="1"/>
  <c r="G393" i="1"/>
  <c r="G394" i="1"/>
  <c r="G395" i="1"/>
  <c r="G396" i="1"/>
  <c r="G406" i="1"/>
  <c r="G405" i="1"/>
  <c r="G404" i="1"/>
  <c r="G1476" i="1"/>
  <c r="I1476" i="1" s="1"/>
  <c r="J1476" i="1"/>
  <c r="H31" i="3"/>
  <c r="C1469" i="1"/>
  <c r="I1471" i="1"/>
  <c r="C1470" i="1"/>
  <c r="H1470" i="1" s="1"/>
  <c r="G1474" i="1"/>
  <c r="I1474" i="1" s="1"/>
  <c r="J1471" i="1"/>
  <c r="E38" i="7"/>
  <c r="I1463" i="1"/>
  <c r="I1467" i="1"/>
  <c r="I1466" i="1"/>
  <c r="H1462" i="1"/>
  <c r="I1462" i="1" s="1"/>
  <c r="J1463" i="1"/>
  <c r="H1466" i="1"/>
  <c r="J1467" i="1"/>
  <c r="J1456" i="1"/>
  <c r="G1460" i="1"/>
  <c r="H1460" i="1"/>
  <c r="G1449" i="1"/>
  <c r="G1452" i="1"/>
  <c r="G1448" i="1"/>
  <c r="H1448" i="1"/>
  <c r="J1452" i="1"/>
  <c r="E6" i="7"/>
  <c r="D1437" i="1" s="1"/>
  <c r="H1437" i="1" s="1"/>
  <c r="H1438" i="1"/>
  <c r="G1442" i="1"/>
  <c r="I1442" i="1" s="1"/>
  <c r="G1439" i="1"/>
  <c r="I1439" i="1" s="1"/>
  <c r="H1499" i="1"/>
  <c r="G1499" i="1"/>
  <c r="G1331" i="1"/>
  <c r="G1264" i="1"/>
  <c r="G1223" i="1"/>
  <c r="G1033" i="1"/>
  <c r="G1030" i="1"/>
  <c r="G1032" i="1"/>
  <c r="F29" i="5"/>
  <c r="F19" i="5"/>
  <c r="E12" i="5"/>
  <c r="F12" i="5" s="1"/>
  <c r="G644" i="1"/>
  <c r="G642" i="1"/>
  <c r="G645" i="1"/>
  <c r="F416" i="4"/>
  <c r="G288" i="1"/>
  <c r="D411" i="1"/>
  <c r="E644" i="4"/>
  <c r="D638" i="1" s="1"/>
  <c r="D358" i="1"/>
  <c r="E350" i="4"/>
  <c r="D345" i="1" s="1"/>
  <c r="G364" i="1"/>
  <c r="G365" i="1"/>
  <c r="G206" i="1"/>
  <c r="G188" i="1"/>
  <c r="G186" i="1"/>
  <c r="G184" i="1"/>
  <c r="H184" i="1"/>
  <c r="F188" i="4"/>
  <c r="F222" i="9"/>
  <c r="B222" i="9" s="1"/>
  <c r="B221" i="9"/>
  <c r="G180" i="1"/>
  <c r="E43" i="9"/>
  <c r="B43" i="9" s="1"/>
  <c r="F219" i="9"/>
  <c r="B219" i="9" s="1"/>
  <c r="G178" i="1"/>
  <c r="E42" i="9"/>
  <c r="B42" i="9" s="1"/>
  <c r="G175" i="1"/>
  <c r="G173" i="1"/>
  <c r="G174" i="1"/>
  <c r="G170" i="1"/>
  <c r="G168" i="1"/>
  <c r="G166" i="1"/>
  <c r="G161" i="1"/>
  <c r="E41" i="9"/>
  <c r="B41" i="9" s="1"/>
  <c r="E163" i="4"/>
  <c r="D159" i="1" s="1"/>
  <c r="G155" i="1"/>
  <c r="G157" i="1"/>
  <c r="E152" i="4"/>
  <c r="D148" i="1" s="1"/>
  <c r="G148" i="1" s="1"/>
  <c r="G149" i="1"/>
  <c r="G150" i="1"/>
  <c r="B32" i="9"/>
  <c r="E287" i="9"/>
  <c r="B217" i="9"/>
  <c r="E27" i="9"/>
  <c r="B27" i="9" s="1"/>
  <c r="H1215" i="1"/>
  <c r="G1215" i="1"/>
  <c r="I1477" i="1"/>
  <c r="H102" i="1"/>
  <c r="G102" i="1"/>
  <c r="H135" i="1"/>
  <c r="G135" i="1"/>
  <c r="H347" i="1"/>
  <c r="G347" i="1"/>
  <c r="H467" i="1"/>
  <c r="G467" i="1"/>
  <c r="H198" i="1"/>
  <c r="G198" i="1"/>
  <c r="H299" i="1"/>
  <c r="G299" i="1"/>
  <c r="H412" i="1"/>
  <c r="G412" i="1"/>
  <c r="H421" i="1"/>
  <c r="G421" i="1"/>
  <c r="H436" i="1"/>
  <c r="G436" i="1"/>
  <c r="H501" i="1"/>
  <c r="G501" i="1"/>
  <c r="H606" i="1"/>
  <c r="G606" i="1"/>
  <c r="H1316" i="1"/>
  <c r="G1316" i="1"/>
  <c r="H1322" i="1"/>
  <c r="G1322" i="1"/>
  <c r="D3" i="1"/>
  <c r="G249" i="1"/>
  <c r="H249" i="1"/>
  <c r="G255" i="1"/>
  <c r="H255" i="1"/>
  <c r="H1048" i="1"/>
  <c r="G1048" i="1"/>
  <c r="G1368" i="1"/>
  <c r="H1368" i="1"/>
  <c r="G1373" i="1"/>
  <c r="H1373" i="1"/>
  <c r="G1376" i="1"/>
  <c r="H1376" i="1"/>
  <c r="G1381" i="1"/>
  <c r="H1381" i="1"/>
  <c r="G1388" i="1"/>
  <c r="H1388" i="1"/>
  <c r="G1393" i="1"/>
  <c r="H1393" i="1"/>
  <c r="G1396" i="1"/>
  <c r="H1396" i="1"/>
  <c r="G1401" i="1"/>
  <c r="H1401" i="1"/>
  <c r="G1404" i="1"/>
  <c r="H1404" i="1"/>
  <c r="G1421" i="1"/>
  <c r="H1421" i="1"/>
  <c r="G1437" i="1"/>
  <c r="G1441" i="1"/>
  <c r="H1441" i="1"/>
  <c r="J1444" i="1"/>
  <c r="H1444" i="1"/>
  <c r="J1465" i="1"/>
  <c r="G1465" i="1"/>
  <c r="I1465" i="1" s="1"/>
  <c r="H1468" i="1"/>
  <c r="G1468" i="1"/>
  <c r="G1504" i="1"/>
  <c r="H1504" i="1"/>
  <c r="G1512" i="1"/>
  <c r="H1512" i="1"/>
  <c r="H1557" i="1"/>
  <c r="G1557" i="1"/>
  <c r="H1565" i="1"/>
  <c r="G1565" i="1"/>
  <c r="H1573" i="1"/>
  <c r="G1573" i="1"/>
  <c r="F236" i="4"/>
  <c r="D224" i="4"/>
  <c r="E237" i="5"/>
  <c r="I24" i="3"/>
  <c r="G991" i="1"/>
  <c r="G993" i="1"/>
  <c r="G995" i="1"/>
  <c r="G997" i="1"/>
  <c r="G1000" i="1"/>
  <c r="G1001" i="1"/>
  <c r="G1003" i="1"/>
  <c r="G1005" i="1"/>
  <c r="G1007" i="1"/>
  <c r="G1009" i="1"/>
  <c r="G1011" i="1"/>
  <c r="G1013" i="1"/>
  <c r="G1015" i="1"/>
  <c r="G1017" i="1"/>
  <c r="G1019" i="1"/>
  <c r="G1021" i="1"/>
  <c r="G1058" i="1"/>
  <c r="G1060" i="1"/>
  <c r="G1063" i="1"/>
  <c r="G1191" i="1"/>
  <c r="G1199" i="1"/>
  <c r="G1211" i="1"/>
  <c r="G1218" i="1"/>
  <c r="G1225" i="1"/>
  <c r="G1228" i="1"/>
  <c r="G1232" i="1"/>
  <c r="G1243" i="1"/>
  <c r="G1251" i="1"/>
  <c r="G1255" i="1"/>
  <c r="G1259" i="1"/>
  <c r="G1263" i="1"/>
  <c r="G1267" i="1"/>
  <c r="G1271" i="1"/>
  <c r="G1275" i="1"/>
  <c r="G1279" i="1"/>
  <c r="G1283" i="1"/>
  <c r="G1287" i="1"/>
  <c r="G1291" i="1"/>
  <c r="G1295" i="1"/>
  <c r="G1299" i="1"/>
  <c r="G1303" i="1"/>
  <c r="G1307" i="1"/>
  <c r="G1311" i="1"/>
  <c r="G1315" i="1"/>
  <c r="G1319" i="1"/>
  <c r="G1323" i="1"/>
  <c r="G1327" i="1"/>
  <c r="G1330" i="1"/>
  <c r="G1337" i="1"/>
  <c r="G1341" i="1"/>
  <c r="G1345" i="1"/>
  <c r="G1357" i="1"/>
  <c r="H1357" i="1"/>
  <c r="G1360" i="1"/>
  <c r="H1360" i="1"/>
  <c r="G1413" i="1"/>
  <c r="H1413" i="1"/>
  <c r="G1416" i="1"/>
  <c r="H1416" i="1"/>
  <c r="G1425" i="1"/>
  <c r="H1425" i="1"/>
  <c r="G1428" i="1"/>
  <c r="H1428" i="1"/>
  <c r="G1433" i="1"/>
  <c r="H1433" i="1"/>
  <c r="G1444" i="1"/>
  <c r="I1444" i="1" s="1"/>
  <c r="H1451" i="1"/>
  <c r="G1451" i="1"/>
  <c r="H1464" i="1"/>
  <c r="G1464" i="1"/>
  <c r="G1470" i="1"/>
  <c r="J1473" i="1"/>
  <c r="G1473" i="1"/>
  <c r="H1479" i="1"/>
  <c r="G1479" i="1"/>
  <c r="G1486" i="1"/>
  <c r="G1494" i="1"/>
  <c r="H1501" i="1"/>
  <c r="G1501" i="1"/>
  <c r="H1509" i="1"/>
  <c r="G1509" i="1"/>
  <c r="F45" i="4"/>
  <c r="D44" i="4"/>
  <c r="F83" i="4"/>
  <c r="E82" i="4"/>
  <c r="D78" i="1" s="1"/>
  <c r="D263" i="4"/>
  <c r="F70" i="5"/>
  <c r="I27" i="3"/>
  <c r="D1408" i="1"/>
  <c r="C41" i="1"/>
  <c r="C165" i="1"/>
  <c r="C215" i="1"/>
  <c r="C232" i="1"/>
  <c r="C248" i="1"/>
  <c r="C264" i="1"/>
  <c r="C294" i="1"/>
  <c r="C306" i="1"/>
  <c r="C321" i="1"/>
  <c r="C373" i="1"/>
  <c r="C424" i="1"/>
  <c r="C453" i="1"/>
  <c r="C519" i="1"/>
  <c r="C581" i="1"/>
  <c r="G986" i="1"/>
  <c r="G987" i="1"/>
  <c r="G988" i="1"/>
  <c r="G989" i="1"/>
  <c r="H992" i="1"/>
  <c r="H994" i="1"/>
  <c r="H996" i="1"/>
  <c r="H998" i="1"/>
  <c r="H999" i="1"/>
  <c r="H1002" i="1"/>
  <c r="H1004" i="1"/>
  <c r="H1006" i="1"/>
  <c r="H1008" i="1"/>
  <c r="H1010" i="1"/>
  <c r="H1012" i="1"/>
  <c r="H1014" i="1"/>
  <c r="H1016" i="1"/>
  <c r="H1018" i="1"/>
  <c r="H1020" i="1"/>
  <c r="H1022" i="1"/>
  <c r="G1049" i="1"/>
  <c r="G1050" i="1"/>
  <c r="G1051" i="1"/>
  <c r="G1052" i="1"/>
  <c r="G1053" i="1"/>
  <c r="G1054" i="1"/>
  <c r="G1055" i="1"/>
  <c r="H1057" i="1"/>
  <c r="H1059" i="1"/>
  <c r="H1061" i="1"/>
  <c r="H1062" i="1"/>
  <c r="H1064" i="1"/>
  <c r="G1098" i="1"/>
  <c r="G1099" i="1"/>
  <c r="G1100" i="1"/>
  <c r="G1101" i="1"/>
  <c r="G1102" i="1"/>
  <c r="G1103" i="1"/>
  <c r="G1104" i="1"/>
  <c r="G1105" i="1"/>
  <c r="G1106" i="1"/>
  <c r="G1107" i="1"/>
  <c r="G1108" i="1"/>
  <c r="G1109" i="1"/>
  <c r="G1110" i="1"/>
  <c r="G1111" i="1"/>
  <c r="G1143" i="1"/>
  <c r="G1144" i="1"/>
  <c r="G1145" i="1"/>
  <c r="G1146" i="1"/>
  <c r="G1147" i="1"/>
  <c r="G1148" i="1"/>
  <c r="G1149" i="1"/>
  <c r="G1150" i="1"/>
  <c r="G1151" i="1"/>
  <c r="G1190" i="1"/>
  <c r="G1194" i="1"/>
  <c r="G1198" i="1"/>
  <c r="G1202" i="1"/>
  <c r="G1206" i="1"/>
  <c r="G1210" i="1"/>
  <c r="D1216" i="1"/>
  <c r="G1217" i="1"/>
  <c r="G1221" i="1"/>
  <c r="G1224" i="1"/>
  <c r="G1231" i="1"/>
  <c r="G1238" i="1"/>
  <c r="G1242" i="1"/>
  <c r="G1246" i="1"/>
  <c r="G1250" i="1"/>
  <c r="G1254" i="1"/>
  <c r="G1258" i="1"/>
  <c r="G1262" i="1"/>
  <c r="G1266" i="1"/>
  <c r="G1270" i="1"/>
  <c r="G1274" i="1"/>
  <c r="G1278" i="1"/>
  <c r="G1282" i="1"/>
  <c r="G1286" i="1"/>
  <c r="G1290" i="1"/>
  <c r="G1294" i="1"/>
  <c r="G1298" i="1"/>
  <c r="G1302" i="1"/>
  <c r="G1306" i="1"/>
  <c r="G1310" i="1"/>
  <c r="G1314" i="1"/>
  <c r="G1318" i="1"/>
  <c r="G1326" i="1"/>
  <c r="G1336" i="1"/>
  <c r="G1340" i="1"/>
  <c r="G1344" i="1"/>
  <c r="G1349" i="1"/>
  <c r="H1349" i="1"/>
  <c r="G1352" i="1"/>
  <c r="H1352" i="1"/>
  <c r="G1361" i="1"/>
  <c r="H1361" i="1"/>
  <c r="G1364" i="1"/>
  <c r="H1364" i="1"/>
  <c r="G1369" i="1"/>
  <c r="H1369" i="1"/>
  <c r="G1372" i="1"/>
  <c r="H1372" i="1"/>
  <c r="G1377" i="1"/>
  <c r="H1377" i="1"/>
  <c r="G1380" i="1"/>
  <c r="H1380" i="1"/>
  <c r="G1384" i="1"/>
  <c r="H1384" i="1"/>
  <c r="G1389" i="1"/>
  <c r="H1389" i="1"/>
  <c r="G1392" i="1"/>
  <c r="H1392" i="1"/>
  <c r="G1397" i="1"/>
  <c r="H1397" i="1"/>
  <c r="G1400" i="1"/>
  <c r="H1400" i="1"/>
  <c r="G1405" i="1"/>
  <c r="H1405" i="1"/>
  <c r="G1417" i="1"/>
  <c r="H1417" i="1"/>
  <c r="G1420" i="1"/>
  <c r="H1420" i="1"/>
  <c r="H1423" i="1"/>
  <c r="J1440" i="1"/>
  <c r="H1440" i="1"/>
  <c r="I1440" i="1" s="1"/>
  <c r="J1441" i="1"/>
  <c r="C1445" i="1"/>
  <c r="J1450" i="1"/>
  <c r="H1450" i="1"/>
  <c r="G1450" i="1"/>
  <c r="I1456" i="1"/>
  <c r="H1459" i="1"/>
  <c r="G1459" i="1"/>
  <c r="H1465" i="1"/>
  <c r="J1468" i="1"/>
  <c r="H1472" i="1"/>
  <c r="G1472" i="1"/>
  <c r="J1478" i="1"/>
  <c r="H1478" i="1"/>
  <c r="G1478" i="1"/>
  <c r="I1478" i="1" s="1"/>
  <c r="H1484" i="1"/>
  <c r="H1492" i="1"/>
  <c r="G1518" i="1"/>
  <c r="H1522" i="1"/>
  <c r="G1522" i="1"/>
  <c r="H1530" i="1"/>
  <c r="G1530" i="1"/>
  <c r="H1538" i="1"/>
  <c r="G1538" i="1"/>
  <c r="H1546" i="1"/>
  <c r="G1546" i="1"/>
  <c r="H1554" i="1"/>
  <c r="G1554" i="1"/>
  <c r="H1562" i="1"/>
  <c r="G1562" i="1"/>
  <c r="H1570" i="1"/>
  <c r="G1570" i="1"/>
  <c r="H1578" i="1"/>
  <c r="G1578" i="1"/>
  <c r="F134" i="4"/>
  <c r="D133" i="4"/>
  <c r="D163" i="4"/>
  <c r="F164" i="4"/>
  <c r="E252" i="4"/>
  <c r="D248" i="1" s="1"/>
  <c r="D344" i="4"/>
  <c r="F345" i="4"/>
  <c r="F422" i="4"/>
  <c r="D421" i="4"/>
  <c r="D484" i="4"/>
  <c r="F485" i="4"/>
  <c r="D515" i="4"/>
  <c r="G183" i="9"/>
  <c r="E183" i="9" s="1"/>
  <c r="B183" i="9" s="1"/>
  <c r="D580" i="4"/>
  <c r="D593" i="4"/>
  <c r="F599" i="4"/>
  <c r="E69" i="5"/>
  <c r="E87" i="5"/>
  <c r="D1065" i="1" s="1"/>
  <c r="H290" i="9"/>
  <c r="F135" i="5"/>
  <c r="D134" i="5"/>
  <c r="C1113" i="1"/>
  <c r="H308" i="9"/>
  <c r="E176" i="5"/>
  <c r="E35" i="6"/>
  <c r="F35" i="6" s="1"/>
  <c r="F39" i="6"/>
  <c r="C1333" i="1"/>
  <c r="F61" i="6"/>
  <c r="C1355" i="1"/>
  <c r="F129" i="6"/>
  <c r="D22" i="7"/>
  <c r="D5" i="7" s="1"/>
  <c r="C1454" i="1"/>
  <c r="B91" i="9"/>
  <c r="B106" i="9"/>
  <c r="G1348" i="1"/>
  <c r="H1348" i="1"/>
  <c r="G1353" i="1"/>
  <c r="H1353" i="1"/>
  <c r="G1365" i="1"/>
  <c r="H1365" i="1"/>
  <c r="G1385" i="1"/>
  <c r="H1385" i="1"/>
  <c r="J1446" i="1"/>
  <c r="H1446" i="1"/>
  <c r="G1446" i="1"/>
  <c r="I1446" i="1" s="1"/>
  <c r="H1455" i="1"/>
  <c r="G1455" i="1"/>
  <c r="I1455" i="1" s="1"/>
  <c r="H1525" i="1"/>
  <c r="G1525" i="1"/>
  <c r="H1533" i="1"/>
  <c r="G1533" i="1"/>
  <c r="H1541" i="1"/>
  <c r="G1541" i="1"/>
  <c r="H1549" i="1"/>
  <c r="G1549" i="1"/>
  <c r="G21" i="9"/>
  <c r="F152" i="4"/>
  <c r="F352" i="4"/>
  <c r="D351" i="4"/>
  <c r="D644" i="4"/>
  <c r="F417" i="4"/>
  <c r="D472" i="4"/>
  <c r="F473" i="4"/>
  <c r="D7" i="5"/>
  <c r="C990" i="1"/>
  <c r="F45" i="5"/>
  <c r="C1023" i="1"/>
  <c r="C1065" i="1"/>
  <c r="F87" i="5"/>
  <c r="F250" i="5"/>
  <c r="C1227" i="1"/>
  <c r="C1329" i="1"/>
  <c r="H25" i="3"/>
  <c r="G1195" i="1"/>
  <c r="G1203" i="1"/>
  <c r="G1207" i="1"/>
  <c r="G1239" i="1"/>
  <c r="G1247" i="1"/>
  <c r="F299" i="4"/>
  <c r="D68" i="5"/>
  <c r="C1047" i="1"/>
  <c r="F69" i="5"/>
  <c r="F78" i="5"/>
  <c r="C1056" i="1"/>
  <c r="D61" i="1"/>
  <c r="D79" i="1"/>
  <c r="D121" i="1"/>
  <c r="D165" i="1"/>
  <c r="D212" i="1"/>
  <c r="D484" i="1"/>
  <c r="D516" i="1"/>
  <c r="D562" i="1"/>
  <c r="D620" i="1"/>
  <c r="D1183" i="1"/>
  <c r="D1184" i="1"/>
  <c r="D1300" i="1"/>
  <c r="G1356" i="1"/>
  <c r="H1356" i="1"/>
  <c r="G1409" i="1"/>
  <c r="H1409" i="1"/>
  <c r="G1412" i="1"/>
  <c r="H1412" i="1"/>
  <c r="G1424" i="1"/>
  <c r="H1424" i="1"/>
  <c r="G1429" i="1"/>
  <c r="H1429" i="1"/>
  <c r="G1432" i="1"/>
  <c r="H1432" i="1"/>
  <c r="H1447" i="1"/>
  <c r="G1447" i="1"/>
  <c r="I1447" i="1" s="1"/>
  <c r="I1452" i="1"/>
  <c r="J1455" i="1"/>
  <c r="J1458" i="1"/>
  <c r="H1458" i="1"/>
  <c r="G1458" i="1"/>
  <c r="I1458" i="1" s="1"/>
  <c r="J1464" i="1"/>
  <c r="G1469" i="1"/>
  <c r="H1473" i="1"/>
  <c r="H1506" i="1"/>
  <c r="G1506" i="1"/>
  <c r="H1514" i="1"/>
  <c r="G1514" i="1"/>
  <c r="G1520" i="1"/>
  <c r="H1520" i="1"/>
  <c r="G1528" i="1"/>
  <c r="H1528" i="1"/>
  <c r="G1536" i="1"/>
  <c r="H1536" i="1"/>
  <c r="G1544" i="1"/>
  <c r="H1544" i="1"/>
  <c r="G1552" i="1"/>
  <c r="H1552" i="1"/>
  <c r="G1560" i="1"/>
  <c r="H1560" i="1"/>
  <c r="G1568" i="1"/>
  <c r="H1568" i="1"/>
  <c r="G1576" i="1"/>
  <c r="H1576" i="1"/>
  <c r="F65" i="4"/>
  <c r="D50" i="4"/>
  <c r="F106" i="4"/>
  <c r="F125" i="4"/>
  <c r="D124" i="4"/>
  <c r="D215" i="4"/>
  <c r="E263" i="4"/>
  <c r="D259" i="1" s="1"/>
  <c r="F369" i="4"/>
  <c r="D363" i="4"/>
  <c r="F563" i="4"/>
  <c r="D529" i="4"/>
  <c r="D118" i="5"/>
  <c r="F119" i="5"/>
  <c r="C1097" i="1"/>
  <c r="H291" i="9"/>
  <c r="E146" i="5"/>
  <c r="D1124" i="1" s="1"/>
  <c r="F164" i="5"/>
  <c r="C1142" i="1"/>
  <c r="F36" i="6"/>
  <c r="F90" i="6"/>
  <c r="D89" i="6"/>
  <c r="E22" i="7"/>
  <c r="D1454" i="1"/>
  <c r="I31" i="3"/>
  <c r="D1469" i="1"/>
  <c r="I32" i="3"/>
  <c r="D1475" i="1"/>
  <c r="H21" i="9"/>
  <c r="J1439" i="1"/>
  <c r="J1443" i="1"/>
  <c r="J1462" i="1"/>
  <c r="J1466" i="1"/>
  <c r="J1474" i="1"/>
  <c r="D7" i="4"/>
  <c r="D643" i="4"/>
  <c r="E593" i="4"/>
  <c r="E310" i="9"/>
  <c r="B310" i="9" s="1"/>
  <c r="G311" i="9"/>
  <c r="E311" i="9" s="1"/>
  <c r="B311" i="9" s="1"/>
  <c r="F206" i="5"/>
  <c r="F238" i="5"/>
  <c r="F259" i="5"/>
  <c r="D258" i="5"/>
  <c r="B26" i="9"/>
  <c r="B75" i="9"/>
  <c r="B90" i="9"/>
  <c r="B139" i="9"/>
  <c r="B279" i="9"/>
  <c r="B303" i="9"/>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I1449" i="1" s="1"/>
  <c r="J1449" i="1"/>
  <c r="H1457" i="1"/>
  <c r="I1457" i="1" s="1"/>
  <c r="J1457" i="1"/>
  <c r="H1461" i="1"/>
  <c r="H1477" i="1"/>
  <c r="J1477" i="1"/>
  <c r="H1480" i="1"/>
  <c r="G1485" i="1"/>
  <c r="H1488" i="1"/>
  <c r="G1493" i="1"/>
  <c r="H1496" i="1"/>
  <c r="F153" i="4"/>
  <c r="E196" i="4"/>
  <c r="E299" i="4"/>
  <c r="E515" i="4"/>
  <c r="D509" i="1" s="1"/>
  <c r="F568" i="4"/>
  <c r="D567" i="4"/>
  <c r="F626" i="4"/>
  <c r="D625" i="4"/>
  <c r="G291" i="9"/>
  <c r="D146" i="5"/>
  <c r="G308" i="9"/>
  <c r="F177" i="5"/>
  <c r="D176" i="5"/>
  <c r="F190" i="5"/>
  <c r="F239" i="5"/>
  <c r="F5" i="6"/>
  <c r="D114" i="6"/>
  <c r="D141" i="6" s="1"/>
  <c r="B35" i="9"/>
  <c r="B59" i="9"/>
  <c r="B74" i="9"/>
  <c r="B99" i="9"/>
  <c r="B123" i="9"/>
  <c r="B138" i="9"/>
  <c r="B151" i="9"/>
  <c r="B159" i="9"/>
  <c r="B181" i="9"/>
  <c r="G187" i="9"/>
  <c r="E187" i="9" s="1"/>
  <c r="B187" i="9" s="1"/>
  <c r="E421" i="4"/>
  <c r="G290" i="9"/>
  <c r="F88" i="5"/>
  <c r="D245" i="5"/>
  <c r="E89" i="6"/>
  <c r="D1383" i="1" s="1"/>
  <c r="D6"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B192" i="9" s="1"/>
  <c r="G190" i="9"/>
  <c r="E190" i="9" s="1"/>
  <c r="B190" i="9" s="1"/>
  <c r="G165" i="9"/>
  <c r="G164" i="9"/>
  <c r="E164" i="9" s="1"/>
  <c r="B164" i="9" s="1"/>
  <c r="G163" i="9"/>
  <c r="E163" i="9" s="1"/>
  <c r="B163" i="9" s="1"/>
  <c r="G162" i="9"/>
  <c r="E162" i="9" s="1"/>
  <c r="B162" i="9" s="1"/>
  <c r="G161" i="9"/>
  <c r="E161" i="9" s="1"/>
  <c r="B161"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H165" i="9"/>
  <c r="G185" i="9"/>
  <c r="E185" i="9" s="1"/>
  <c r="B185" i="9" s="1"/>
  <c r="G177" i="9"/>
  <c r="E177" i="9" s="1"/>
  <c r="B177" i="9" s="1"/>
  <c r="G169" i="9"/>
  <c r="E169" i="9" s="1"/>
  <c r="B169" i="9" s="1"/>
  <c r="B275" i="9"/>
  <c r="B28" i="9"/>
  <c r="E37" i="9"/>
  <c r="B37" i="9" s="1"/>
  <c r="B44" i="9"/>
  <c r="E53" i="9"/>
  <c r="B53" i="9" s="1"/>
  <c r="B60" i="9"/>
  <c r="E69" i="9"/>
  <c r="B69" i="9" s="1"/>
  <c r="B76" i="9"/>
  <c r="E85" i="9"/>
  <c r="B85" i="9" s="1"/>
  <c r="B92" i="9"/>
  <c r="E101" i="9"/>
  <c r="B101" i="9" s="1"/>
  <c r="B108" i="9"/>
  <c r="E117" i="9"/>
  <c r="B117" i="9" s="1"/>
  <c r="B124" i="9"/>
  <c r="E133" i="9"/>
  <c r="B133" i="9" s="1"/>
  <c r="B140" i="9"/>
  <c r="B147" i="9"/>
  <c r="B154" i="9"/>
  <c r="G171" i="9"/>
  <c r="E171" i="9" s="1"/>
  <c r="B171" i="9" s="1"/>
  <c r="G191" i="9"/>
  <c r="E191" i="9" s="1"/>
  <c r="B191" i="9" s="1"/>
  <c r="E30" i="9"/>
  <c r="B30" i="9" s="1"/>
  <c r="E46" i="9"/>
  <c r="B46" i="9" s="1"/>
  <c r="E62" i="9"/>
  <c r="B62" i="9" s="1"/>
  <c r="E78" i="9"/>
  <c r="B78" i="9" s="1"/>
  <c r="E94" i="9"/>
  <c r="B94" i="9" s="1"/>
  <c r="E110" i="9"/>
  <c r="B110" i="9" s="1"/>
  <c r="E126" i="9"/>
  <c r="B126" i="9" s="1"/>
  <c r="E142" i="9"/>
  <c r="B142" i="9" s="1"/>
  <c r="E145" i="9"/>
  <c r="B145" i="9" s="1"/>
  <c r="B148" i="9"/>
  <c r="E153" i="9"/>
  <c r="B153" i="9" s="1"/>
  <c r="B156" i="9"/>
  <c r="B160" i="9"/>
  <c r="F215" i="9"/>
  <c r="B215" i="9" s="1"/>
  <c r="F231" i="9"/>
  <c r="B231" i="9" s="1"/>
  <c r="F247" i="9"/>
  <c r="B247" i="9" s="1"/>
  <c r="F263" i="9"/>
  <c r="B263" i="9" s="1"/>
  <c r="E150" i="9"/>
  <c r="B150" i="9" s="1"/>
  <c r="E158" i="9"/>
  <c r="B158" i="9" s="1"/>
  <c r="F218" i="9"/>
  <c r="B218" i="9" s="1"/>
  <c r="F223" i="9"/>
  <c r="B223" i="9" s="1"/>
  <c r="F239" i="9"/>
  <c r="B239" i="9" s="1"/>
  <c r="F255" i="9"/>
  <c r="B255" i="9" s="1"/>
  <c r="F266" i="9"/>
  <c r="B266" i="9" s="1"/>
  <c r="F271" i="9"/>
  <c r="B271" i="9" s="1"/>
  <c r="B299" i="9"/>
  <c r="B268" i="9"/>
  <c r="B287" i="9"/>
  <c r="E294" i="9"/>
  <c r="B294" i="9" s="1"/>
  <c r="E298" i="9"/>
  <c r="B298" i="9" s="1"/>
  <c r="E302" i="9"/>
  <c r="B302" i="9" s="1"/>
  <c r="E306" i="9"/>
  <c r="B306" i="9" s="1"/>
  <c r="B282" i="9"/>
  <c r="E286" i="9"/>
  <c r="B286" i="9" s="1"/>
  <c r="B292" i="9"/>
  <c r="B296" i="9"/>
  <c r="B300" i="9"/>
  <c r="B304" i="9"/>
  <c r="I1479" i="1" l="1"/>
  <c r="H1469" i="1"/>
  <c r="I1460" i="1"/>
  <c r="I1451" i="1"/>
  <c r="I1448" i="1"/>
  <c r="I1450" i="1"/>
  <c r="E7" i="5"/>
  <c r="F7" i="5" s="1"/>
  <c r="D990" i="1"/>
  <c r="H990" i="1" s="1"/>
  <c r="F213" i="9"/>
  <c r="B213" i="9" s="1"/>
  <c r="G411" i="1"/>
  <c r="H411" i="1"/>
  <c r="H148" i="1"/>
  <c r="E6" i="4"/>
  <c r="F82" i="4"/>
  <c r="C1435" i="1"/>
  <c r="H28" i="3"/>
  <c r="H29" i="3"/>
  <c r="C1436" i="1"/>
  <c r="F625" i="4"/>
  <c r="C619" i="1"/>
  <c r="C1235" i="1"/>
  <c r="F258" i="5"/>
  <c r="F643" i="4"/>
  <c r="C637" i="1"/>
  <c r="H1475" i="1"/>
  <c r="G1475" i="1"/>
  <c r="F529" i="4"/>
  <c r="D528" i="4"/>
  <c r="C523" i="1"/>
  <c r="H1300" i="1"/>
  <c r="G1300" i="1"/>
  <c r="H562" i="1"/>
  <c r="G562" i="1"/>
  <c r="H1056" i="1"/>
  <c r="G1056" i="1"/>
  <c r="G990" i="1"/>
  <c r="H1333" i="1"/>
  <c r="G1333" i="1"/>
  <c r="I1473" i="1"/>
  <c r="I23" i="3"/>
  <c r="D1214" i="1"/>
  <c r="I30" i="3"/>
  <c r="E5" i="7"/>
  <c r="D1453" i="1"/>
  <c r="H1097" i="1"/>
  <c r="G1097" i="1"/>
  <c r="F215" i="4"/>
  <c r="C211" i="1"/>
  <c r="H1184" i="1"/>
  <c r="G1184" i="1"/>
  <c r="D6" i="5"/>
  <c r="H20" i="3"/>
  <c r="C985" i="1"/>
  <c r="H1113" i="1"/>
  <c r="G1113" i="1"/>
  <c r="F484" i="4"/>
  <c r="C478" i="1"/>
  <c r="F163" i="4"/>
  <c r="C159" i="1"/>
  <c r="G1445" i="1"/>
  <c r="J1445" i="1"/>
  <c r="H1445" i="1"/>
  <c r="H581" i="1"/>
  <c r="G581" i="1"/>
  <c r="H264" i="1"/>
  <c r="G264" i="1"/>
  <c r="D42" i="8"/>
  <c r="C1481" i="1"/>
  <c r="E290" i="9"/>
  <c r="B290" i="9" s="1"/>
  <c r="C1124" i="1"/>
  <c r="F146" i="5"/>
  <c r="F567" i="4"/>
  <c r="C561" i="1"/>
  <c r="D192" i="1"/>
  <c r="F196" i="4"/>
  <c r="F89" i="6"/>
  <c r="C1383" i="1"/>
  <c r="F363" i="4"/>
  <c r="C358" i="1"/>
  <c r="F124" i="4"/>
  <c r="C120" i="1"/>
  <c r="F50" i="4"/>
  <c r="C46" i="1"/>
  <c r="H1183" i="1"/>
  <c r="G1183" i="1"/>
  <c r="H484" i="1"/>
  <c r="G484" i="1"/>
  <c r="H79" i="1"/>
  <c r="G79" i="1"/>
  <c r="H1227" i="1"/>
  <c r="G1227" i="1"/>
  <c r="G1023" i="1"/>
  <c r="H1023" i="1"/>
  <c r="F644" i="4"/>
  <c r="C638" i="1"/>
  <c r="D151" i="4"/>
  <c r="G1355" i="1"/>
  <c r="H1355" i="1"/>
  <c r="I25" i="3"/>
  <c r="D1329" i="1"/>
  <c r="G1329" i="1" s="1"/>
  <c r="F134" i="5"/>
  <c r="C1112" i="1"/>
  <c r="E68" i="5"/>
  <c r="D1047" i="1"/>
  <c r="H1047" i="1" s="1"/>
  <c r="D420" i="4"/>
  <c r="C415" i="1"/>
  <c r="F421" i="4"/>
  <c r="F344" i="4"/>
  <c r="C339" i="1"/>
  <c r="E151" i="4"/>
  <c r="G519" i="1"/>
  <c r="H519" i="1"/>
  <c r="H321" i="1"/>
  <c r="G321" i="1"/>
  <c r="G248" i="1"/>
  <c r="H248" i="1"/>
  <c r="G41" i="1"/>
  <c r="H41" i="1"/>
  <c r="F263" i="4"/>
  <c r="C259" i="1"/>
  <c r="D298" i="4"/>
  <c r="I1441" i="1"/>
  <c r="C1222" i="1"/>
  <c r="F245" i="5"/>
  <c r="C1046" i="1"/>
  <c r="H21" i="3"/>
  <c r="F472" i="4"/>
  <c r="C466" i="1"/>
  <c r="C1453" i="1"/>
  <c r="H30" i="3"/>
  <c r="F593" i="4"/>
  <c r="C587" i="1"/>
  <c r="G424" i="1"/>
  <c r="H424" i="1"/>
  <c r="H215" i="1"/>
  <c r="G215" i="1"/>
  <c r="E308" i="9"/>
  <c r="B308" i="9" s="1"/>
  <c r="E298" i="4"/>
  <c r="D294" i="1"/>
  <c r="H294" i="1" s="1"/>
  <c r="F7" i="4"/>
  <c r="C3" i="1"/>
  <c r="D6" i="4"/>
  <c r="H1142" i="1"/>
  <c r="G1142" i="1"/>
  <c r="H516" i="1"/>
  <c r="G516" i="1"/>
  <c r="H121" i="1"/>
  <c r="G121" i="1"/>
  <c r="G1065" i="1"/>
  <c r="H1065" i="1"/>
  <c r="F580" i="4"/>
  <c r="C574" i="1"/>
  <c r="G373" i="1"/>
  <c r="H373" i="1"/>
  <c r="H165" i="1"/>
  <c r="G165" i="1"/>
  <c r="F44" i="4"/>
  <c r="C40" i="1"/>
  <c r="I16" i="3"/>
  <c r="D2" i="1"/>
  <c r="E165" i="9"/>
  <c r="B165" i="9" s="1"/>
  <c r="E420" i="4"/>
  <c r="D415" i="1"/>
  <c r="F114" i="6"/>
  <c r="C1408" i="1"/>
  <c r="H27" i="3"/>
  <c r="C1153" i="1"/>
  <c r="F176" i="5"/>
  <c r="H22" i="3"/>
  <c r="E291" i="9"/>
  <c r="B291" i="9" s="1"/>
  <c r="D237" i="5"/>
  <c r="D587" i="1"/>
  <c r="E528" i="4"/>
  <c r="C1096" i="1"/>
  <c r="F118" i="5"/>
  <c r="H620" i="1"/>
  <c r="G620" i="1"/>
  <c r="H212" i="1"/>
  <c r="G212" i="1"/>
  <c r="H61" i="1"/>
  <c r="G61" i="1"/>
  <c r="G1047" i="1"/>
  <c r="D350" i="4"/>
  <c r="F351" i="4"/>
  <c r="C346" i="1"/>
  <c r="E21" i="9"/>
  <c r="H1454" i="1"/>
  <c r="G1454" i="1"/>
  <c r="I22" i="3"/>
  <c r="E175" i="5"/>
  <c r="D1152" i="1" s="1"/>
  <c r="D1153" i="1"/>
  <c r="F515" i="4"/>
  <c r="C509" i="1"/>
  <c r="F133" i="4"/>
  <c r="C129" i="1"/>
  <c r="I1472" i="1"/>
  <c r="I1459" i="1"/>
  <c r="H1216" i="1"/>
  <c r="G1216" i="1"/>
  <c r="H453" i="1"/>
  <c r="G453" i="1"/>
  <c r="H306" i="1"/>
  <c r="G306" i="1"/>
  <c r="H232" i="1"/>
  <c r="G232" i="1"/>
  <c r="G78" i="1"/>
  <c r="H78" i="1"/>
  <c r="I1464" i="1"/>
  <c r="E141" i="6"/>
  <c r="F224" i="4"/>
  <c r="C220" i="1"/>
  <c r="I1468" i="1"/>
  <c r="I20" i="3" l="1"/>
  <c r="D985" i="1"/>
  <c r="G985" i="1" s="1"/>
  <c r="I28" i="3"/>
  <c r="D1435" i="1"/>
  <c r="G1435" i="1" s="1"/>
  <c r="C1214" i="1"/>
  <c r="F237" i="5"/>
  <c r="H23" i="3"/>
  <c r="H259" i="1"/>
  <c r="G259" i="1"/>
  <c r="D289" i="4"/>
  <c r="H17" i="3"/>
  <c r="F151" i="4"/>
  <c r="C147" i="1"/>
  <c r="G278" i="9"/>
  <c r="C984" i="1"/>
  <c r="I29" i="3"/>
  <c r="D1436" i="1"/>
  <c r="G1436" i="1" s="1"/>
  <c r="H619" i="1"/>
  <c r="G619" i="1"/>
  <c r="G318" i="9"/>
  <c r="E318" i="9" s="1"/>
  <c r="H1153" i="1"/>
  <c r="G1153" i="1"/>
  <c r="H40" i="1"/>
  <c r="G40" i="1"/>
  <c r="H1222" i="1"/>
  <c r="G1222" i="1"/>
  <c r="H46" i="1"/>
  <c r="G46" i="1"/>
  <c r="K1451" i="9"/>
  <c r="G314" i="9"/>
  <c r="E314" i="9" s="1"/>
  <c r="B314" i="9" s="1"/>
  <c r="I34" i="3"/>
  <c r="C1517" i="1"/>
  <c r="H19" i="9"/>
  <c r="E19" i="9" s="1"/>
  <c r="B19" i="9" s="1"/>
  <c r="H478" i="1"/>
  <c r="G478" i="1"/>
  <c r="G294" i="1"/>
  <c r="F141" i="6"/>
  <c r="H9" i="3"/>
  <c r="E636" i="4"/>
  <c r="D630" i="1" s="1"/>
  <c r="D522" i="1"/>
  <c r="D175" i="5"/>
  <c r="H3" i="1"/>
  <c r="G3" i="1"/>
  <c r="H1453" i="1"/>
  <c r="G1453" i="1"/>
  <c r="I17" i="3"/>
  <c r="E289" i="4"/>
  <c r="D147" i="1"/>
  <c r="H415" i="1"/>
  <c r="G415" i="1"/>
  <c r="G1112" i="1"/>
  <c r="H1112" i="1"/>
  <c r="H192" i="1"/>
  <c r="G192" i="1"/>
  <c r="G1124" i="1"/>
  <c r="H1124" i="1"/>
  <c r="G313" i="9"/>
  <c r="E313" i="9" s="1"/>
  <c r="H985" i="1"/>
  <c r="B21" i="9"/>
  <c r="G1408" i="1"/>
  <c r="H1408" i="1"/>
  <c r="H1481" i="1"/>
  <c r="G1481" i="1"/>
  <c r="H1329" i="1"/>
  <c r="D636" i="4"/>
  <c r="F528" i="4"/>
  <c r="C522" i="1"/>
  <c r="H637" i="1"/>
  <c r="G637" i="1"/>
  <c r="G316" i="9"/>
  <c r="E316" i="9" s="1"/>
  <c r="G509" i="1"/>
  <c r="H509" i="1"/>
  <c r="H346" i="1"/>
  <c r="G346" i="1"/>
  <c r="G1096" i="1"/>
  <c r="H1096" i="1"/>
  <c r="D412" i="4"/>
  <c r="F6" i="4"/>
  <c r="H16" i="3"/>
  <c r="D290" i="4"/>
  <c r="C2" i="1"/>
  <c r="E407" i="4"/>
  <c r="D402" i="1" s="1"/>
  <c r="D293" i="1"/>
  <c r="E408" i="4"/>
  <c r="D403" i="1" s="1"/>
  <c r="I21" i="3"/>
  <c r="D1046" i="1"/>
  <c r="G1046" i="1" s="1"/>
  <c r="E6" i="5"/>
  <c r="H638" i="1"/>
  <c r="G638" i="1"/>
  <c r="H358" i="1"/>
  <c r="G358" i="1"/>
  <c r="H220" i="1"/>
  <c r="G220" i="1"/>
  <c r="G129" i="1"/>
  <c r="H129" i="1"/>
  <c r="F350" i="4"/>
  <c r="D408" i="4"/>
  <c r="C345" i="1"/>
  <c r="D414" i="1"/>
  <c r="E635" i="4"/>
  <c r="D629" i="1" s="1"/>
  <c r="E412" i="4"/>
  <c r="H574" i="1"/>
  <c r="G574" i="1"/>
  <c r="G587" i="1"/>
  <c r="H587" i="1"/>
  <c r="H466" i="1"/>
  <c r="G466" i="1"/>
  <c r="F68" i="5"/>
  <c r="D407" i="4"/>
  <c r="F298" i="4"/>
  <c r="C293" i="1"/>
  <c r="G339" i="1"/>
  <c r="H339" i="1"/>
  <c r="D635" i="4"/>
  <c r="F420" i="4"/>
  <c r="C414" i="1"/>
  <c r="H120" i="1"/>
  <c r="G120" i="1"/>
  <c r="G1383" i="1"/>
  <c r="H1383" i="1"/>
  <c r="G561" i="1"/>
  <c r="H561" i="1"/>
  <c r="H159" i="1"/>
  <c r="G159" i="1"/>
  <c r="H211" i="1"/>
  <c r="G211" i="1"/>
  <c r="G523" i="1"/>
  <c r="H523" i="1"/>
  <c r="H1235" i="1"/>
  <c r="G1235" i="1"/>
  <c r="H1435" i="1"/>
  <c r="H1436" i="1" l="1"/>
  <c r="H414" i="1"/>
  <c r="G414" i="1"/>
  <c r="F290" i="4"/>
  <c r="C286" i="1"/>
  <c r="H1517" i="1"/>
  <c r="G1517" i="1"/>
  <c r="D291" i="4"/>
  <c r="F289" i="4"/>
  <c r="D413" i="4"/>
  <c r="C285" i="1"/>
  <c r="H293" i="1"/>
  <c r="G293" i="1"/>
  <c r="H278" i="9"/>
  <c r="E278" i="9" s="1"/>
  <c r="D984" i="1"/>
  <c r="G984" i="1" s="1"/>
  <c r="E312" i="9"/>
  <c r="B313" i="9"/>
  <c r="H1046" i="1"/>
  <c r="G285" i="9"/>
  <c r="E285" i="9" s="1"/>
  <c r="B285" i="9" s="1"/>
  <c r="H147" i="1"/>
  <c r="G147" i="1"/>
  <c r="H1214" i="1"/>
  <c r="G1214" i="1"/>
  <c r="E317" i="9"/>
  <c r="I9" i="3" s="1"/>
  <c r="B318" i="9"/>
  <c r="F635" i="4"/>
  <c r="C629" i="1"/>
  <c r="G345" i="1"/>
  <c r="H345" i="1"/>
  <c r="G522" i="1"/>
  <c r="H522" i="1"/>
  <c r="H11" i="3"/>
  <c r="K3" i="9"/>
  <c r="F636" i="4"/>
  <c r="C630" i="1"/>
  <c r="F407" i="4"/>
  <c r="C402" i="1"/>
  <c r="E639" i="4"/>
  <c r="D407" i="1"/>
  <c r="F408" i="4"/>
  <c r="C403" i="1"/>
  <c r="H2" i="1"/>
  <c r="G2" i="1"/>
  <c r="F412" i="4"/>
  <c r="D414" i="4"/>
  <c r="C407" i="1"/>
  <c r="D639" i="4"/>
  <c r="B316" i="9"/>
  <c r="E315" i="9"/>
  <c r="I10" i="3" s="1"/>
  <c r="E413" i="4"/>
  <c r="E291" i="4"/>
  <c r="D287" i="1" s="1"/>
  <c r="D285" i="1"/>
  <c r="E290" i="4"/>
  <c r="C1152" i="1"/>
  <c r="F175" i="5"/>
  <c r="F6" i="5"/>
  <c r="H984" i="1" l="1"/>
  <c r="H285" i="1"/>
  <c r="G285" i="1"/>
  <c r="E277" i="9"/>
  <c r="B278" i="9"/>
  <c r="E640" i="4"/>
  <c r="E641" i="4" s="1"/>
  <c r="E415" i="4"/>
  <c r="D410" i="1" s="1"/>
  <c r="D408" i="1"/>
  <c r="I11" i="3"/>
  <c r="N3" i="9"/>
  <c r="F291" i="4"/>
  <c r="C287" i="1"/>
  <c r="D286" i="1"/>
  <c r="G286" i="1" s="1"/>
  <c r="F414" i="4"/>
  <c r="C409" i="1"/>
  <c r="E414" i="4"/>
  <c r="D409" i="1" s="1"/>
  <c r="G630" i="1"/>
  <c r="H630" i="1"/>
  <c r="H403" i="1"/>
  <c r="G403" i="1"/>
  <c r="D633" i="1"/>
  <c r="D640" i="4"/>
  <c r="D415" i="4"/>
  <c r="F413" i="4"/>
  <c r="C408" i="1"/>
  <c r="H1152" i="1"/>
  <c r="G1152" i="1"/>
  <c r="H407" i="1"/>
  <c r="G407" i="1"/>
  <c r="H8" i="3"/>
  <c r="H629" i="1"/>
  <c r="G629" i="1"/>
  <c r="D641" i="4"/>
  <c r="F639" i="4"/>
  <c r="C633" i="1"/>
  <c r="H402" i="1"/>
  <c r="G402" i="1"/>
  <c r="F641" i="4" l="1"/>
  <c r="C635" i="1"/>
  <c r="H633" i="1"/>
  <c r="G633" i="1"/>
  <c r="F415" i="4"/>
  <c r="C410" i="1"/>
  <c r="H408" i="1"/>
  <c r="G408" i="1"/>
  <c r="D635" i="1"/>
  <c r="G287" i="1"/>
  <c r="H287" i="1"/>
  <c r="M3" i="9"/>
  <c r="I8" i="3"/>
  <c r="D642" i="4"/>
  <c r="C634" i="1"/>
  <c r="F640" i="4"/>
  <c r="H409" i="1"/>
  <c r="G409" i="1"/>
  <c r="H286" i="1"/>
  <c r="E642" i="4"/>
  <c r="E645" i="4" s="1"/>
  <c r="D634" i="1"/>
  <c r="I18" i="3" l="1"/>
  <c r="D639" i="1"/>
  <c r="H635" i="1"/>
  <c r="G635" i="1"/>
  <c r="F642" i="4"/>
  <c r="D646" i="4"/>
  <c r="C636" i="1"/>
  <c r="E646" i="4"/>
  <c r="D636" i="1"/>
  <c r="H410" i="1"/>
  <c r="G410" i="1"/>
  <c r="G276" i="9"/>
  <c r="E276" i="9" s="1"/>
  <c r="B276" i="9" s="1"/>
  <c r="G634" i="1"/>
  <c r="H634" i="1"/>
  <c r="D645" i="4"/>
  <c r="I19" i="3" l="1"/>
  <c r="D640" i="1"/>
  <c r="H18" i="3"/>
  <c r="C639" i="1"/>
  <c r="F645" i="4"/>
  <c r="G636" i="1"/>
  <c r="H636" i="1"/>
  <c r="H7" i="3"/>
  <c r="F646" i="4"/>
  <c r="H19" i="3"/>
  <c r="C640" i="1"/>
  <c r="J3" i="9" l="1"/>
  <c r="G639" i="1"/>
  <c r="H639" i="1"/>
  <c r="G640" i="1"/>
  <c r="H640" i="1"/>
  <c r="G274" i="9" l="1"/>
  <c r="M272" i="9"/>
  <c r="H18" i="9"/>
  <c r="H274" i="9"/>
  <c r="M15" i="9"/>
  <c r="K10" i="9"/>
  <c r="I8" i="9"/>
  <c r="J5" i="9"/>
  <c r="L272" i="9"/>
  <c r="I17" i="9"/>
  <c r="H15" i="9"/>
  <c r="K12" i="9"/>
  <c r="I7" i="9"/>
  <c r="M16" i="9"/>
  <c r="I12" i="9"/>
  <c r="K8" i="9"/>
  <c r="J6" i="9"/>
  <c r="L16" i="9"/>
  <c r="I11" i="9"/>
  <c r="G18" i="9"/>
  <c r="J9" i="9"/>
  <c r="I9" i="9"/>
  <c r="J7" i="9"/>
  <c r="J11" i="9"/>
  <c r="H17" i="9"/>
  <c r="K5" i="9"/>
  <c r="J13" i="9"/>
  <c r="H16" i="9"/>
  <c r="K11" i="9"/>
  <c r="I5" i="9"/>
  <c r="J10" i="9"/>
  <c r="G15" i="9"/>
  <c r="L15" i="9"/>
  <c r="I13" i="9"/>
  <c r="J8" i="9"/>
  <c r="K6" i="9"/>
  <c r="I6" i="9"/>
  <c r="K13" i="9"/>
  <c r="J17" i="9"/>
  <c r="G17" i="9"/>
  <c r="J12" i="9"/>
  <c r="K7" i="9"/>
  <c r="G16" i="9"/>
  <c r="K9" i="9"/>
  <c r="F15" i="9" l="1"/>
  <c r="F16" i="9"/>
  <c r="E15" i="9"/>
  <c r="E18" i="9"/>
  <c r="B18" i="9" s="1"/>
  <c r="F272" i="9"/>
  <c r="B272" i="9" s="1"/>
  <c r="E17" i="9"/>
  <c r="B17" i="9" s="1"/>
  <c r="E10" i="9"/>
  <c r="B10" i="9" s="1"/>
  <c r="E16" i="9"/>
  <c r="E11" i="9"/>
  <c r="B11" i="9" s="1"/>
  <c r="E12" i="9"/>
  <c r="B12" i="9" s="1"/>
  <c r="E8" i="9"/>
  <c r="B8" i="9" s="1"/>
  <c r="E13" i="9"/>
  <c r="B13" i="9" s="1"/>
  <c r="E5" i="9"/>
  <c r="E9" i="9"/>
  <c r="B9" i="9" s="1"/>
  <c r="E6" i="9"/>
  <c r="B6" i="9" s="1"/>
  <c r="E7" i="9"/>
  <c r="B7" i="9" s="1"/>
  <c r="F20" i="9"/>
  <c r="E274" i="9"/>
  <c r="F14" i="9" l="1"/>
  <c r="F3" i="9" s="1"/>
  <c r="B15" i="9"/>
  <c r="B16" i="9"/>
  <c r="E4" i="9"/>
  <c r="B5" i="9"/>
  <c r="E1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<sst xmlns="http://schemas.openxmlformats.org/spreadsheetml/2006/main" count="4374" uniqueCount="3427">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</sst>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53731.76</v>
      </c>
      <c r="D2" s="6">
        <f>'PR-RAS'!E6</f>
        <v>78809.5</v>
      </c>
      <c r="E2" s="6">
        <v>0</v>
      </c>
      <c r="F2" s="6">
        <v>0</v>
      </c>
      <c r="G2" s="7">
        <f t="shared" ref="G2:G264" si="0">(B2/1000)*(C2*1+D2*2)</f>
        <v>211.35076000000001</v>
      </c>
      <c r="H2" s="7">
        <f t="shared" ref="H2:H264" si="1">ABS(C2-ROUND(C2,0))+ABS(D2-ROUND(D2,0))</f>
        <v>0.73999999999796273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0.66</v>
      </c>
      <c r="D78" s="1">
        <f>'PR-RAS'!E82</f>
        <v>1.5</v>
      </c>
      <c r="E78" s="1">
        <v>0</v>
      </c>
      <c r="F78" s="1">
        <v>0</v>
      </c>
      <c r="G78" s="2">
        <f t="shared" si="0"/>
        <v>0.28182000000000001</v>
      </c>
      <c r="H78" s="2">
        <f t="shared" si="1"/>
        <v>0.84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0.66</v>
      </c>
      <c r="D79" s="1">
        <f>'PR-RAS'!E83</f>
        <v>1.5</v>
      </c>
      <c r="E79" s="1">
        <v>0</v>
      </c>
      <c r="F79" s="1">
        <v>0</v>
      </c>
      <c r="G79" s="2">
        <f t="shared" si="0"/>
        <v>0.28548000000000001</v>
      </c>
      <c r="H79" s="2">
        <f t="shared" si="1"/>
        <v>0.84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0.66</v>
      </c>
      <c r="D81" s="1">
        <f>'PR-RAS'!E85</f>
        <v>1.5</v>
      </c>
      <c r="E81" s="1">
        <v>0</v>
      </c>
      <c r="F81" s="1">
        <v>0</v>
      </c>
      <c r="G81" s="2">
        <f t="shared" si="0"/>
        <v>0.2928</v>
      </c>
      <c r="H81" s="2">
        <f t="shared" si="1"/>
        <v>0.84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376.48</v>
      </c>
      <c r="D102" s="1">
        <f>'PR-RAS'!E106</f>
        <v>0</v>
      </c>
      <c r="E102" s="1">
        <v>0</v>
      </c>
      <c r="F102" s="1">
        <v>0</v>
      </c>
      <c r="G102" s="2">
        <f t="shared" si="0"/>
        <v>38.024480000000004</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376.48</v>
      </c>
      <c r="D108" s="1">
        <f>'PR-RAS'!E112</f>
        <v>0</v>
      </c>
      <c r="E108" s="1">
        <v>0</v>
      </c>
      <c r="F108" s="1">
        <v>0</v>
      </c>
      <c r="G108" s="2">
        <f t="shared" si="0"/>
        <v>40.283360000000002</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376.48</v>
      </c>
      <c r="D113" s="1">
        <f>'PR-RAS'!E117</f>
        <v>0</v>
      </c>
      <c r="E113" s="1">
        <v>0</v>
      </c>
      <c r="F113" s="1">
        <v>0</v>
      </c>
      <c r="G113" s="2">
        <f t="shared" si="0"/>
        <v>42.165760000000006</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265.5</v>
      </c>
      <c r="D120" s="1">
        <f>'PR-RAS'!E124</f>
        <v>12444</v>
      </c>
      <c r="E120" s="1">
        <v>0</v>
      </c>
      <c r="F120" s="1">
        <v>0</v>
      </c>
      <c r="G120" s="2">
        <f t="shared" si="0"/>
        <v>2993.2664999999997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265.5</v>
      </c>
      <c r="D121" s="1">
        <f>'PR-RAS'!E125</f>
        <v>12444</v>
      </c>
      <c r="E121" s="1">
        <v>0</v>
      </c>
      <c r="F121" s="1">
        <v>0</v>
      </c>
      <c r="G121" s="2">
        <f t="shared" si="0"/>
        <v>3018.42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265.5</v>
      </c>
      <c r="D123" s="1">
        <f>'PR-RAS'!E127</f>
        <v>12444</v>
      </c>
      <c r="E123" s="1">
        <v>0</v>
      </c>
      <c r="F123" s="1">
        <v>0</v>
      </c>
      <c r="G123" s="2">
        <f t="shared" si="0"/>
        <v>3068.7269999999999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53089.120000000003</v>
      </c>
      <c r="D129" s="1">
        <f>'PR-RAS'!E133</f>
        <v>66364</v>
      </c>
      <c r="E129" s="1">
        <v>0</v>
      </c>
      <c r="F129" s="1">
        <v>0</v>
      </c>
      <c r="G129" s="2">
        <f t="shared" si="0"/>
        <v>23784.591359999999</v>
      </c>
      <c r="H129" s="2">
        <f t="shared" si="1"/>
        <v>0.12000000000261934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53089.120000000003</v>
      </c>
      <c r="D130" s="1">
        <f>'PR-RAS'!E134</f>
        <v>66364</v>
      </c>
      <c r="E130" s="1">
        <v>0</v>
      </c>
      <c r="F130" s="1">
        <v>0</v>
      </c>
      <c r="G130" s="2">
        <f t="shared" si="0"/>
        <v>23970.408480000002</v>
      </c>
      <c r="H130" s="2">
        <f t="shared" si="1"/>
        <v>0.12000000000261934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53089.120000000003</v>
      </c>
      <c r="D131" s="1">
        <f>'PR-RAS'!E135</f>
        <v>66364</v>
      </c>
      <c r="E131" s="1">
        <v>0</v>
      </c>
      <c r="F131" s="1">
        <v>0</v>
      </c>
      <c r="G131" s="2">
        <f t="shared" si="0"/>
        <v>24156.225600000002</v>
      </c>
      <c r="H131" s="2">
        <f t="shared" si="1"/>
        <v>0.12000000000261934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54451.279999999992</v>
      </c>
      <c r="D147" s="1">
        <f>'PR-RAS'!E151</f>
        <v>72975.78</v>
      </c>
      <c r="E147" s="1">
        <v>0</v>
      </c>
      <c r="F147" s="1">
        <v>0</v>
      </c>
      <c r="G147" s="2">
        <f t="shared" si="0"/>
        <v>29258.814639999997</v>
      </c>
      <c r="H147" s="2">
        <f t="shared" si="1"/>
        <v>0.49999999999272404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45199.039999999994</v>
      </c>
      <c r="D148" s="1">
        <f>'PR-RAS'!E152</f>
        <v>61848.67</v>
      </c>
      <c r="E148" s="1">
        <v>0</v>
      </c>
      <c r="F148" s="1">
        <v>0</v>
      </c>
      <c r="G148" s="2">
        <f t="shared" si="0"/>
        <v>24827.76786</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39189.74</v>
      </c>
      <c r="D149" s="1">
        <f>'PR-RAS'!E153</f>
        <v>50431.79</v>
      </c>
      <c r="E149" s="1">
        <v>0</v>
      </c>
      <c r="F149" s="1">
        <v>0</v>
      </c>
      <c r="G149" s="2">
        <f t="shared" si="0"/>
        <v>20727.891360000001</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39189.74</v>
      </c>
      <c r="D150" s="1">
        <f>'PR-RAS'!E154</f>
        <v>50431.79</v>
      </c>
      <c r="E150" s="1">
        <v>0</v>
      </c>
      <c r="F150" s="1">
        <v>0</v>
      </c>
      <c r="G150" s="2">
        <f t="shared" si="0"/>
        <v>20867.944680000001</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1088.52</v>
      </c>
      <c r="D154" s="1">
        <f>'PR-RAS'!E158</f>
        <v>5258.52</v>
      </c>
      <c r="E154" s="1">
        <v>0</v>
      </c>
      <c r="F154" s="1">
        <v>0</v>
      </c>
      <c r="G154" s="2">
        <f t="shared" si="0"/>
        <v>1775.6506800000002</v>
      </c>
      <c r="H154" s="2">
        <f t="shared" si="1"/>
        <v>0.95999999999958163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4920.78</v>
      </c>
      <c r="D155" s="1">
        <f>'PR-RAS'!E159</f>
        <v>6158.36</v>
      </c>
      <c r="E155" s="1">
        <v>0</v>
      </c>
      <c r="F155" s="1">
        <v>0</v>
      </c>
      <c r="G155" s="2">
        <f t="shared" si="0"/>
        <v>2654.5749999999998</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4920.78</v>
      </c>
      <c r="D157" s="1">
        <f>'PR-RAS'!E161</f>
        <v>6158.36</v>
      </c>
      <c r="E157" s="1">
        <v>0</v>
      </c>
      <c r="F157" s="1">
        <v>0</v>
      </c>
      <c r="G157" s="2">
        <f t="shared" si="0"/>
        <v>2689.05</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8933.3499999999985</v>
      </c>
      <c r="D159" s="1">
        <f>'PR-RAS'!E163</f>
        <v>10836.58</v>
      </c>
      <c r="E159" s="1">
        <v>0</v>
      </c>
      <c r="F159" s="1">
        <v>0</v>
      </c>
      <c r="G159" s="2">
        <f t="shared" si="0"/>
        <v>4835.8285799999994</v>
      </c>
      <c r="H159" s="2">
        <f t="shared" si="1"/>
        <v>0.76999999999861757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2155.13</v>
      </c>
      <c r="D160" s="1">
        <f>'PR-RAS'!E164</f>
        <v>3512.82</v>
      </c>
      <c r="E160" s="1">
        <v>0</v>
      </c>
      <c r="F160" s="1">
        <v>0</v>
      </c>
      <c r="G160" s="2">
        <f t="shared" si="0"/>
        <v>1459.74243</v>
      </c>
      <c r="H160" s="2">
        <f t="shared" si="1"/>
        <v>0.30999999999994543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513.48</v>
      </c>
      <c r="D161" s="1">
        <f>'PR-RAS'!E165</f>
        <v>824.67</v>
      </c>
      <c r="E161" s="1">
        <v>0</v>
      </c>
      <c r="F161" s="1">
        <v>0</v>
      </c>
      <c r="G161" s="2">
        <f t="shared" si="0"/>
        <v>346.05119999999994</v>
      </c>
      <c r="H161" s="2">
        <f t="shared" si="1"/>
        <v>0.81000000000005912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1641.65</v>
      </c>
      <c r="D162" s="1">
        <f>'PR-RAS'!E166</f>
        <v>2688.15</v>
      </c>
      <c r="E162" s="1">
        <v>0</v>
      </c>
      <c r="F162" s="1">
        <v>0</v>
      </c>
      <c r="G162" s="2">
        <f t="shared" si="0"/>
        <v>1129.8899500000002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1512.53</v>
      </c>
      <c r="D165" s="1">
        <f>'PR-RAS'!E169</f>
        <v>1785.8100000000002</v>
      </c>
      <c r="E165" s="1">
        <v>0</v>
      </c>
      <c r="F165" s="1">
        <v>0</v>
      </c>
      <c r="G165" s="2">
        <f t="shared" si="0"/>
        <v>833.80060000000014</v>
      </c>
      <c r="H165" s="2">
        <f t="shared" si="1"/>
        <v>0.65999999999985448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245.94</v>
      </c>
      <c r="D166" s="1">
        <f>'PR-RAS'!E170</f>
        <v>170.75</v>
      </c>
      <c r="E166" s="1">
        <v>0</v>
      </c>
      <c r="F166" s="1">
        <v>0</v>
      </c>
      <c r="G166" s="2">
        <f t="shared" si="0"/>
        <v>96.927600000000012</v>
      </c>
      <c r="H166" s="2">
        <f t="shared" si="1"/>
        <v>0.31000000000000227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1266.5899999999999</v>
      </c>
      <c r="D168" s="1">
        <f>'PR-RAS'!E172</f>
        <v>1598.18</v>
      </c>
      <c r="E168" s="1">
        <v>0</v>
      </c>
      <c r="F168" s="1">
        <v>0</v>
      </c>
      <c r="G168" s="2">
        <f t="shared" si="0"/>
        <v>745.31264999999996</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16.88</v>
      </c>
      <c r="E170" s="1">
        <v>0</v>
      </c>
      <c r="F170" s="1">
        <v>0</v>
      </c>
      <c r="G170" s="2">
        <f t="shared" si="0"/>
        <v>5.7054400000000003</v>
      </c>
      <c r="H170" s="2">
        <f t="shared" si="1"/>
        <v>0.12000000000000099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3778.73</v>
      </c>
      <c r="D173" s="1">
        <f>'PR-RAS'!E177</f>
        <v>4520.4400000000005</v>
      </c>
      <c r="E173" s="1">
        <v>0</v>
      </c>
      <c r="F173" s="1">
        <v>0</v>
      </c>
      <c r="G173" s="2">
        <f t="shared" si="0"/>
        <v>2204.9729199999997</v>
      </c>
      <c r="H173" s="2">
        <f t="shared" si="1"/>
        <v>0.71000000000049113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811.09</v>
      </c>
      <c r="D174" s="1">
        <f>'PR-RAS'!E178</f>
        <v>1067.8900000000001</v>
      </c>
      <c r="E174" s="1">
        <v>0</v>
      </c>
      <c r="F174" s="1">
        <v>0</v>
      </c>
      <c r="G174" s="2">
        <f t="shared" si="0"/>
        <v>509.80851000000001</v>
      </c>
      <c r="H174" s="2">
        <f t="shared" si="1"/>
        <v>0.19999999999993179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790.1</v>
      </c>
      <c r="D175" s="1">
        <f>'PR-RAS'!E179</f>
        <v>645.66999999999996</v>
      </c>
      <c r="E175" s="1">
        <v>0</v>
      </c>
      <c r="F175" s="1">
        <v>0</v>
      </c>
      <c r="G175" s="2">
        <f t="shared" si="0"/>
        <v>362.17055999999997</v>
      </c>
      <c r="H175" s="2">
        <f t="shared" si="1"/>
        <v>0.43000000000006366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388.2</v>
      </c>
      <c r="E178" s="1">
        <v>0</v>
      </c>
      <c r="F178" s="1">
        <v>0</v>
      </c>
      <c r="G178" s="2">
        <f t="shared" si="0"/>
        <v>137.4228</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620</v>
      </c>
      <c r="E179" s="1">
        <v>0</v>
      </c>
      <c r="F179" s="1">
        <v>0</v>
      </c>
      <c r="G179" s="2">
        <f t="shared" si="0"/>
        <v>220.72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1436.54</v>
      </c>
      <c r="D180" s="1">
        <f>'PR-RAS'!E184</f>
        <v>1623.17</v>
      </c>
      <c r="E180" s="1">
        <v>0</v>
      </c>
      <c r="F180" s="1">
        <v>0</v>
      </c>
      <c r="G180" s="2">
        <f t="shared" si="0"/>
        <v>838.23551999999995</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741</v>
      </c>
      <c r="D182" s="1">
        <f>'PR-RAS'!E186</f>
        <v>175.51</v>
      </c>
      <c r="E182" s="1">
        <v>0</v>
      </c>
      <c r="F182" s="1">
        <v>0</v>
      </c>
      <c r="G182" s="2">
        <f t="shared" si="0"/>
        <v>197.65562</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1486.96</v>
      </c>
      <c r="D184" s="1">
        <f>'PR-RAS'!E188</f>
        <v>1017.51</v>
      </c>
      <c r="E184" s="1">
        <v>0</v>
      </c>
      <c r="F184" s="1">
        <v>0</v>
      </c>
      <c r="G184" s="2">
        <f t="shared" si="0"/>
        <v>644.52233999999999</v>
      </c>
      <c r="H184" s="2">
        <f t="shared" si="1"/>
        <v>0.52999999999997272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801.68</v>
      </c>
      <c r="D185" s="1">
        <f>'PR-RAS'!E189</f>
        <v>257.55</v>
      </c>
      <c r="E185" s="1">
        <v>0</v>
      </c>
      <c r="F185" s="1">
        <v>0</v>
      </c>
      <c r="G185" s="2">
        <f t="shared" si="0"/>
        <v>242.28752</v>
      </c>
      <c r="H185" s="2">
        <f t="shared" si="1"/>
        <v>0.77000000000003865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650.58000000000004</v>
      </c>
      <c r="D186" s="1">
        <f>'PR-RAS'!E190</f>
        <v>758.46</v>
      </c>
      <c r="E186" s="1">
        <v>0</v>
      </c>
      <c r="F186" s="1">
        <v>0</v>
      </c>
      <c r="G186" s="2">
        <f t="shared" si="0"/>
        <v>400.98750000000001</v>
      </c>
      <c r="H186" s="2">
        <f t="shared" si="1"/>
        <v>0.87999999999999545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v>
      </c>
      <c r="D188" s="1">
        <f>'PR-RAS'!E192</f>
        <v>1.5</v>
      </c>
      <c r="E188" s="1">
        <v>0</v>
      </c>
      <c r="F188" s="1">
        <v>0</v>
      </c>
      <c r="G188" s="2">
        <f t="shared" si="0"/>
        <v>0.84150000000000003</v>
      </c>
      <c r="H188" s="2">
        <f t="shared" si="1"/>
        <v>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33.200000000000003</v>
      </c>
      <c r="D189" s="1">
        <f>'PR-RAS'!E193</f>
        <v>0</v>
      </c>
      <c r="E189" s="1">
        <v>0</v>
      </c>
      <c r="F189" s="1">
        <v>0</v>
      </c>
      <c r="G189" s="2">
        <f t="shared" si="0"/>
        <v>6.2416000000000009</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318.89</v>
      </c>
      <c r="D192" s="1">
        <f>'PR-RAS'!E196</f>
        <v>290.52999999999997</v>
      </c>
      <c r="E192" s="1">
        <v>0</v>
      </c>
      <c r="F192" s="1">
        <v>0</v>
      </c>
      <c r="G192" s="2">
        <f t="shared" si="0"/>
        <v>171.89044999999999</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318.89</v>
      </c>
      <c r="D206" s="1">
        <f>'PR-RAS'!E210</f>
        <v>290.52999999999997</v>
      </c>
      <c r="E206" s="1">
        <v>0</v>
      </c>
      <c r="F206" s="1">
        <v>0</v>
      </c>
      <c r="G206" s="2">
        <f t="shared" si="0"/>
        <v>184.48974999999999</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318.89</v>
      </c>
      <c r="D207" s="1">
        <f>'PR-RAS'!E211</f>
        <v>290.38</v>
      </c>
      <c r="E207" s="1">
        <v>0</v>
      </c>
      <c r="F207" s="1">
        <v>0</v>
      </c>
      <c r="G207" s="2">
        <f t="shared" si="0"/>
        <v>185.32789999999997</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0.15</v>
      </c>
      <c r="E208" s="1">
        <v>0</v>
      </c>
      <c r="F208" s="1">
        <v>0</v>
      </c>
      <c r="G208" s="2">
        <f t="shared" si="0"/>
        <v>6.2099999999999995E-2</v>
      </c>
      <c r="H208" s="2">
        <f t="shared" si="1"/>
        <v>0.15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54451.279999999992</v>
      </c>
      <c r="D285" s="1">
        <f>'PR-RAS'!E289</f>
        <v>72975.78</v>
      </c>
      <c r="E285" s="1">
        <v>0</v>
      </c>
      <c r="F285" s="1">
        <v>0</v>
      </c>
      <c r="G285" s="2">
        <f t="shared" si="8"/>
        <v>56914.406559999996</v>
      </c>
      <c r="H285" s="2">
        <f t="shared" si="9"/>
        <v>0.49999999999272404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5833.7200000000012</v>
      </c>
      <c r="E286" s="1">
        <v>0</v>
      </c>
      <c r="F286" s="1">
        <v>0</v>
      </c>
      <c r="G286" s="2">
        <f t="shared" si="8"/>
        <v>3325.2204000000002</v>
      </c>
      <c r="H286" s="2">
        <f t="shared" si="9"/>
        <v>0.27999999999883585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719.51999999998952</v>
      </c>
      <c r="D287" s="1">
        <f>'PR-RAS'!E291</f>
        <v>0</v>
      </c>
      <c r="E287" s="1">
        <v>0</v>
      </c>
      <c r="F287" s="1">
        <v>0</v>
      </c>
      <c r="G287" s="2">
        <f t="shared" si="8"/>
        <v>205.782719999997</v>
      </c>
      <c r="H287" s="2">
        <f t="shared" si="9"/>
        <v>0.48000000001047738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3629.9</v>
      </c>
      <c r="D288" s="1">
        <f>'PR-RAS'!E292</f>
        <v>2910.38</v>
      </c>
      <c r="E288" s="1">
        <v>0</v>
      </c>
      <c r="F288" s="1">
        <v>0</v>
      </c>
      <c r="G288" s="2">
        <f t="shared" si="8"/>
        <v>2712.3394199999998</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2195.5</v>
      </c>
      <c r="E345" s="1">
        <v>0</v>
      </c>
      <c r="F345" s="1">
        <v>0</v>
      </c>
      <c r="G345" s="2">
        <f t="shared" si="8"/>
        <v>1510.5039999999999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2195.5</v>
      </c>
      <c r="E358" s="1">
        <v>0</v>
      </c>
      <c r="F358" s="1">
        <v>0</v>
      </c>
      <c r="G358" s="2">
        <f t="shared" si="8"/>
        <v>1567.587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2195.5</v>
      </c>
      <c r="E364" s="1">
        <v>0</v>
      </c>
      <c r="F364" s="1">
        <v>0</v>
      </c>
      <c r="G364" s="2">
        <f t="shared" si="8"/>
        <v>1593.933</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2195.5</v>
      </c>
      <c r="E365" s="1">
        <v>0</v>
      </c>
      <c r="F365" s="1">
        <v>0</v>
      </c>
      <c r="G365" s="2">
        <f t="shared" si="8"/>
        <v>1598.3240000000001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2195.5</v>
      </c>
      <c r="E403" s="1">
        <v>0</v>
      </c>
      <c r="F403" s="1">
        <v>0</v>
      </c>
      <c r="G403" s="2">
        <f t="shared" si="8"/>
        <v>1765.182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53731.76</v>
      </c>
      <c r="D407" s="1">
        <f>'PR-RAS'!E412</f>
        <v>78809.5</v>
      </c>
      <c r="E407" s="1">
        <v>0</v>
      </c>
      <c r="F407" s="1">
        <v>0</v>
      </c>
      <c r="G407" s="2">
        <f t="shared" si="8"/>
        <v>85808.408560000011</v>
      </c>
      <c r="H407" s="2">
        <f t="shared" si="9"/>
        <v>0.73999999999796273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54451.279999999992</v>
      </c>
      <c r="D408" s="1">
        <f>'PR-RAS'!E413</f>
        <v>75171.28</v>
      </c>
      <c r="E408" s="1">
        <v>0</v>
      </c>
      <c r="F408" s="1">
        <v>0</v>
      </c>
      <c r="G408" s="2">
        <f t="shared" si="8"/>
        <v>83351.092879999997</v>
      </c>
      <c r="H408" s="2">
        <f t="shared" si="9"/>
        <v>0.55999999999039574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3638.2200000000012</v>
      </c>
      <c r="E409" s="1">
        <v>0</v>
      </c>
      <c r="F409" s="1">
        <v>0</v>
      </c>
      <c r="G409" s="2">
        <f t="shared" si="8"/>
        <v>2968.7875200000008</v>
      </c>
      <c r="H409" s="2">
        <f t="shared" si="9"/>
        <v>0.22000000000116415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719.51999999998952</v>
      </c>
      <c r="D410" s="1">
        <f>'PR-RAS'!E415</f>
        <v>0</v>
      </c>
      <c r="E410" s="1">
        <v>0</v>
      </c>
      <c r="F410" s="1">
        <v>0</v>
      </c>
      <c r="G410" s="2">
        <f t="shared" si="8"/>
        <v>294.28367999999568</v>
      </c>
      <c r="H410" s="2">
        <f t="shared" si="9"/>
        <v>0.48000000001047738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3629.9</v>
      </c>
      <c r="D411" s="1">
        <f>'PR-RAS'!E416</f>
        <v>2910.38</v>
      </c>
      <c r="E411" s="1">
        <v>0</v>
      </c>
      <c r="F411" s="1">
        <v>0</v>
      </c>
      <c r="G411" s="2">
        <f t="shared" si="8"/>
        <v>3874.7705999999998</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53731.76</v>
      </c>
      <c r="D633" s="1">
        <f>'PR-RAS'!E639</f>
        <v>78809.5</v>
      </c>
      <c r="E633" s="1">
        <v>0</v>
      </c>
      <c r="F633" s="1">
        <v>0</v>
      </c>
      <c r="G633" s="2">
        <f t="shared" si="10"/>
        <v>133573.68032000001</v>
      </c>
      <c r="H633" s="2">
        <f t="shared" si="11"/>
        <v>0.73999999999796273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54451.279999999992</v>
      </c>
      <c r="D634" s="1">
        <f>'PR-RAS'!E640</f>
        <v>75171.28</v>
      </c>
      <c r="E634" s="1">
        <v>0</v>
      </c>
      <c r="F634" s="1">
        <v>0</v>
      </c>
      <c r="G634" s="2">
        <f t="shared" si="10"/>
        <v>129634.50072</v>
      </c>
      <c r="H634" s="2">
        <f t="shared" si="11"/>
        <v>0.55999999999039574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3638.2200000000012</v>
      </c>
      <c r="E635" s="1">
        <v>0</v>
      </c>
      <c r="F635" s="1">
        <v>0</v>
      </c>
      <c r="G635" s="2">
        <f t="shared" si="10"/>
        <v>4613.2629600000018</v>
      </c>
      <c r="H635" s="2">
        <f t="shared" si="11"/>
        <v>0.22000000000116415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719.51999999998952</v>
      </c>
      <c r="D636" s="1">
        <f>'PR-RAS'!E642</f>
        <v>0</v>
      </c>
      <c r="E636" s="1">
        <v>0</v>
      </c>
      <c r="F636" s="1">
        <v>0</v>
      </c>
      <c r="G636" s="2">
        <f t="shared" si="10"/>
        <v>456.89519999999334</v>
      </c>
      <c r="H636" s="2">
        <f t="shared" si="11"/>
        <v>0.48000000001047738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3629.9</v>
      </c>
      <c r="D637" s="1">
        <f>'PR-RAS'!E643</f>
        <v>2910.38</v>
      </c>
      <c r="E637" s="1">
        <v>0</v>
      </c>
      <c r="F637" s="1">
        <v>0</v>
      </c>
      <c r="G637" s="2">
        <f t="shared" si="10"/>
        <v>6010.6197599999996</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2910.3800000000106</v>
      </c>
      <c r="D639" s="1">
        <f>'PR-RAS'!E645</f>
        <v>6548.6000000000013</v>
      </c>
      <c r="E639" s="1">
        <v>0</v>
      </c>
      <c r="F639" s="1">
        <v>0</v>
      </c>
      <c r="G639" s="2">
        <f t="shared" si="10"/>
        <v>10212.836040000007</v>
      </c>
      <c r="H639" s="2">
        <f t="shared" si="11"/>
        <v>0.78000000000929504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5200.95</v>
      </c>
      <c r="D642" s="1">
        <f>'PR-RAS'!E649</f>
        <v>7957.61</v>
      </c>
      <c r="E642" s="1">
        <v>0</v>
      </c>
      <c r="F642" s="1">
        <v>0</v>
      </c>
      <c r="G642" s="2">
        <f t="shared" si="10"/>
        <v>13535.464969999999</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57879.57</v>
      </c>
      <c r="D643" s="1">
        <f>'PR-RAS'!E650</f>
        <v>78830.94</v>
      </c>
      <c r="E643" s="1">
        <v>0</v>
      </c>
      <c r="F643" s="1">
        <v>0</v>
      </c>
      <c r="G643" s="2">
        <f t="shared" si="10"/>
        <v>138377.6109</v>
      </c>
      <c r="H643" s="2">
        <f t="shared" si="11"/>
        <v>0.48999999999796273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55122.91</v>
      </c>
      <c r="D644" s="1">
        <f>'PR-RAS'!E651</f>
        <v>74480.289999999994</v>
      </c>
      <c r="E644" s="1">
        <v>0</v>
      </c>
      <c r="F644" s="1">
        <v>0</v>
      </c>
      <c r="G644" s="2">
        <f t="shared" si="10"/>
        <v>131225.68406999999</v>
      </c>
      <c r="H644" s="2">
        <f t="shared" si="11"/>
        <v>0.3799999999901047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7957.6099999999933</v>
      </c>
      <c r="D645" s="1">
        <f>'PR-RAS'!E652</f>
        <v>12308.260000000009</v>
      </c>
      <c r="E645" s="1">
        <v>0</v>
      </c>
      <c r="F645" s="1">
        <v>0</v>
      </c>
      <c r="G645" s="2">
        <f t="shared" si="10"/>
        <v>20977.739720000009</v>
      </c>
      <c r="H645" s="2">
        <f t="shared" si="11"/>
        <v>0.65000000001600711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11184.16</v>
      </c>
      <c r="D984" s="6">
        <f>BILANCA!E6</f>
        <v>15146.880000000001</v>
      </c>
      <c r="E984" s="6">
        <v>0</v>
      </c>
      <c r="F984" s="6">
        <v>0</v>
      </c>
      <c r="G984" s="7">
        <f t="shared" ref="G984:G1241" si="22">B984/1000*C984+B984/500*D984</f>
        <v>41.477920000000005</v>
      </c>
      <c r="H984" s="7">
        <f t="shared" si="19"/>
        <v>0.27999999999883585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3205.110000000001</v>
      </c>
      <c r="D985" s="1">
        <f>BILANCA!E7</f>
        <v>2838.6200000000003</v>
      </c>
      <c r="E985" s="1">
        <v>0</v>
      </c>
      <c r="F985" s="1">
        <v>0</v>
      </c>
      <c r="G985" s="2">
        <f t="shared" si="22"/>
        <v>17.764700000000005</v>
      </c>
      <c r="H985" s="2">
        <f t="shared" si="19"/>
        <v>0.49000000000069122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3205.110000000001</v>
      </c>
      <c r="D990" s="1">
        <f>BILANCA!E12</f>
        <v>2838.6200000000003</v>
      </c>
      <c r="E990" s="1">
        <v>0</v>
      </c>
      <c r="F990" s="1">
        <v>0</v>
      </c>
      <c r="G990" s="2">
        <f t="shared" si="22"/>
        <v>62.176450000000017</v>
      </c>
      <c r="H990" s="2">
        <f t="shared" si="19"/>
        <v>0.49000000000069122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1376.81</v>
      </c>
      <c r="D997" s="1">
        <f>BILANCA!E19</f>
        <v>2838.6200000000003</v>
      </c>
      <c r="E997" s="1">
        <v>0</v>
      </c>
      <c r="F997" s="1">
        <v>0</v>
      </c>
      <c r="G997" s="2">
        <f t="shared" si="22"/>
        <v>98.756700000000009</v>
      </c>
      <c r="H997" s="2">
        <f t="shared" si="19"/>
        <v>0.56999999999970896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3436.84</v>
      </c>
      <c r="D998" s="1">
        <f>BILANCA!E20</f>
        <v>5632.34</v>
      </c>
      <c r="E998" s="1">
        <v>0</v>
      </c>
      <c r="F998" s="1">
        <v>0</v>
      </c>
      <c r="G998" s="2">
        <f t="shared" si="22"/>
        <v>220.52280000000002</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2060.0300000000002</v>
      </c>
      <c r="D1006" s="1">
        <f>BILANCA!E28</f>
        <v>2793.72</v>
      </c>
      <c r="E1006" s="1">
        <v>0</v>
      </c>
      <c r="F1006" s="1">
        <v>0</v>
      </c>
      <c r="G1006" s="2">
        <f t="shared" si="22"/>
        <v>175.89180999999996</v>
      </c>
      <c r="H1006" s="2">
        <f t="shared" si="19"/>
        <v>0.31000000000040018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1828.3000000000011</v>
      </c>
      <c r="D1007" s="1">
        <f>BILANCA!E29</f>
        <v>0</v>
      </c>
      <c r="E1007" s="1">
        <v>0</v>
      </c>
      <c r="F1007" s="1">
        <v>0</v>
      </c>
      <c r="G1007" s="2">
        <f t="shared" si="22"/>
        <v>43.879200000000026</v>
      </c>
      <c r="H1007" s="2">
        <f t="shared" si="19"/>
        <v>0.30000000000109139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13712.26</v>
      </c>
      <c r="D1008" s="1">
        <f>BILANCA!E30</f>
        <v>13712.26</v>
      </c>
      <c r="E1008" s="1">
        <v>0</v>
      </c>
      <c r="F1008" s="1">
        <v>0</v>
      </c>
      <c r="G1008" s="2">
        <f t="shared" si="22"/>
        <v>1028.4195</v>
      </c>
      <c r="H1008" s="2">
        <f t="shared" si="19"/>
        <v>0.52000000000043656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11883.96</v>
      </c>
      <c r="D1012" s="1">
        <f>BILANCA!E34</f>
        <v>13712.26</v>
      </c>
      <c r="E1012" s="1">
        <v>0</v>
      </c>
      <c r="F1012" s="1">
        <v>0</v>
      </c>
      <c r="G1012" s="2">
        <f t="shared" si="22"/>
        <v>1139.9459200000001</v>
      </c>
      <c r="H1012" s="2">
        <f t="shared" si="19"/>
        <v>0.30000000000109139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16.88</v>
      </c>
      <c r="E1032" s="1">
        <v>0</v>
      </c>
      <c r="F1032" s="1">
        <v>0</v>
      </c>
      <c r="G1032" s="2">
        <f t="shared" si="22"/>
        <v>1.6542399999999999</v>
      </c>
      <c r="H1032" s="2">
        <f t="shared" si="19"/>
        <v>0.12000000000000099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16.88</v>
      </c>
      <c r="E1033" s="1">
        <v>0</v>
      </c>
      <c r="F1033" s="1">
        <v>0</v>
      </c>
      <c r="G1033" s="2">
        <f t="shared" si="22"/>
        <v>1.6879999999999999</v>
      </c>
      <c r="H1033" s="2">
        <f t="shared" si="19"/>
        <v>0.12000000000000099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7979.0499999999993</v>
      </c>
      <c r="D1046" s="1">
        <f>BILANCA!E68</f>
        <v>12308.26</v>
      </c>
      <c r="E1046" s="1">
        <v>0</v>
      </c>
      <c r="F1046" s="1">
        <v>0</v>
      </c>
      <c r="G1046" s="2">
        <f t="shared" si="22"/>
        <v>2053.5209100000002</v>
      </c>
      <c r="H1046" s="2">
        <f t="shared" si="19"/>
        <v>0.30999999999949068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7957.61</v>
      </c>
      <c r="D1047" s="1">
        <f>BILANCA!E69</f>
        <v>12308.26</v>
      </c>
      <c r="E1047" s="1">
        <v>0</v>
      </c>
      <c r="F1047" s="1">
        <v>0</v>
      </c>
      <c r="G1047" s="2">
        <f t="shared" si="22"/>
        <v>2084.7443200000002</v>
      </c>
      <c r="H1047" s="2">
        <f t="shared" si="19"/>
        <v>0.6500000000005457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7957.46</v>
      </c>
      <c r="D1048" s="1">
        <f>BILANCA!E70</f>
        <v>12308.26</v>
      </c>
      <c r="E1048" s="1">
        <v>0</v>
      </c>
      <c r="F1048" s="1">
        <v>0</v>
      </c>
      <c r="G1048" s="2">
        <f t="shared" si="22"/>
        <v>2117.3087</v>
      </c>
      <c r="H1048" s="2">
        <f t="shared" si="19"/>
        <v>0.72000000000025466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7957.46</v>
      </c>
      <c r="D1050" s="1">
        <f>BILANCA!E72</f>
        <v>12308.26</v>
      </c>
      <c r="E1050" s="1">
        <v>0</v>
      </c>
      <c r="F1050" s="1">
        <v>0</v>
      </c>
      <c r="G1050" s="2">
        <f t="shared" si="22"/>
        <v>2182.4566600000003</v>
      </c>
      <c r="H1050" s="2">
        <f t="shared" si="19"/>
        <v>0.72000000000025466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0.15</v>
      </c>
      <c r="D1054" s="1">
        <f>BILANCA!E76</f>
        <v>0</v>
      </c>
      <c r="E1054" s="1">
        <v>0</v>
      </c>
      <c r="F1054" s="1">
        <v>0</v>
      </c>
      <c r="G1054" s="2">
        <f t="shared" si="22"/>
        <v>1.0649999999999998E-2</v>
      </c>
      <c r="H1054" s="2">
        <f t="shared" si="19"/>
        <v>0.15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21.44</v>
      </c>
      <c r="D1056" s="1">
        <f>BILANCA!E78</f>
        <v>0</v>
      </c>
      <c r="E1056" s="1">
        <v>0</v>
      </c>
      <c r="F1056" s="1">
        <v>0</v>
      </c>
      <c r="G1056" s="2">
        <f t="shared" si="22"/>
        <v>1.5651200000000001</v>
      </c>
      <c r="H1056" s="2">
        <f t="shared" si="19"/>
        <v>0.44000000000000128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21.44</v>
      </c>
      <c r="D1064" s="1">
        <f>BILANCA!E86</f>
        <v>0</v>
      </c>
      <c r="E1064" s="1">
        <v>0</v>
      </c>
      <c r="F1064" s="1">
        <v>0</v>
      </c>
      <c r="G1064" s="2">
        <f t="shared" si="22"/>
        <v>1.7366400000000002</v>
      </c>
      <c r="H1064" s="2">
        <f t="shared" si="19"/>
        <v>0.44000000000000128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11184.16</v>
      </c>
      <c r="D1152" s="1">
        <f>BILANCA!E175</f>
        <v>15146.88</v>
      </c>
      <c r="E1152" s="1">
        <v>0</v>
      </c>
      <c r="F1152" s="1">
        <v>0</v>
      </c>
      <c r="G1152" s="2">
        <f t="shared" si="22"/>
        <v>7009.7684800000006</v>
      </c>
      <c r="H1152" s="2">
        <f t="shared" si="23"/>
        <v>0.28000000000065484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5068.66</v>
      </c>
      <c r="D1153" s="1">
        <f>BILANCA!E176</f>
        <v>5759.65</v>
      </c>
      <c r="E1153" s="1">
        <v>0</v>
      </c>
      <c r="F1153" s="1">
        <v>0</v>
      </c>
      <c r="G1153" s="2">
        <f t="shared" si="22"/>
        <v>2819.9531999999999</v>
      </c>
      <c r="H1153" s="2">
        <f t="shared" si="23"/>
        <v>0.69000000000050932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5068.66</v>
      </c>
      <c r="D1154" s="1">
        <f>BILANCA!E177</f>
        <v>5759.65</v>
      </c>
      <c r="E1154" s="1">
        <v>0</v>
      </c>
      <c r="F1154" s="1">
        <v>0</v>
      </c>
      <c r="G1154" s="2">
        <f t="shared" si="22"/>
        <v>2836.5411600000002</v>
      </c>
      <c r="H1154" s="2">
        <f t="shared" si="23"/>
        <v>0.69000000000050932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4744.22</v>
      </c>
      <c r="D1155" s="1">
        <f>BILANCA!E178</f>
        <v>5252.78</v>
      </c>
      <c r="E1155" s="1">
        <v>0</v>
      </c>
      <c r="F1155" s="1">
        <v>0</v>
      </c>
      <c r="G1155" s="2">
        <f t="shared" si="22"/>
        <v>2622.96216</v>
      </c>
      <c r="H1155" s="2">
        <f t="shared" si="23"/>
        <v>0.44000000000050932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324.44</v>
      </c>
      <c r="D1156" s="1">
        <f>BILANCA!E179</f>
        <v>506.87</v>
      </c>
      <c r="E1156" s="1">
        <v>0</v>
      </c>
      <c r="F1156" s="1">
        <v>0</v>
      </c>
      <c r="G1156" s="2">
        <f t="shared" si="22"/>
        <v>231.50513999999998</v>
      </c>
      <c r="H1156" s="2">
        <f t="shared" si="23"/>
        <v>0.56999999999999318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6115.5</v>
      </c>
      <c r="D1214" s="1">
        <f>BILANCA!E237</f>
        <v>9387.23</v>
      </c>
      <c r="E1214" s="1">
        <v>0</v>
      </c>
      <c r="F1214" s="1">
        <v>0</v>
      </c>
      <c r="G1214" s="2">
        <f t="shared" si="22"/>
        <v>5749.5807600000007</v>
      </c>
      <c r="H1214" s="2">
        <f t="shared" si="23"/>
        <v>0.72999999999956344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3205.12</v>
      </c>
      <c r="D1215" s="1">
        <f>BILANCA!E238</f>
        <v>2838.63</v>
      </c>
      <c r="E1215" s="1">
        <v>0</v>
      </c>
      <c r="F1215" s="1">
        <v>0</v>
      </c>
      <c r="G1215" s="2">
        <f t="shared" si="22"/>
        <v>2060.71216</v>
      </c>
      <c r="H1215" s="2">
        <f t="shared" si="23"/>
        <v>0.48999999999978172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3205.12</v>
      </c>
      <c r="D1216" s="1">
        <f>BILANCA!E239</f>
        <v>2838.63</v>
      </c>
      <c r="E1216" s="1">
        <v>0</v>
      </c>
      <c r="F1216" s="1">
        <v>0</v>
      </c>
      <c r="G1216" s="2">
        <f t="shared" si="22"/>
        <v>2069.5945400000001</v>
      </c>
      <c r="H1216" s="2">
        <f t="shared" si="23"/>
        <v>0.48999999999978172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3205.12</v>
      </c>
      <c r="D1217" s="1">
        <f>BILANCA!E240</f>
        <v>2838.63</v>
      </c>
      <c r="E1217" s="1">
        <v>0</v>
      </c>
      <c r="F1217" s="1">
        <v>0</v>
      </c>
      <c r="G1217" s="2">
        <f t="shared" si="22"/>
        <v>2078.4769200000001</v>
      </c>
      <c r="H1217" s="2">
        <f t="shared" si="23"/>
        <v>0.48999999999978172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2910.38</v>
      </c>
      <c r="D1222" s="1">
        <f>BILANCA!E245</f>
        <v>6548.6</v>
      </c>
      <c r="E1222" s="1">
        <v>0</v>
      </c>
      <c r="F1222" s="1">
        <v>0</v>
      </c>
      <c r="G1222" s="2">
        <f t="shared" si="22"/>
        <v>3825.8116200000004</v>
      </c>
      <c r="H1222" s="2">
        <f t="shared" si="23"/>
        <v>0.77999999999974534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2910.38</v>
      </c>
      <c r="D1223" s="1">
        <f>BILANCA!E246</f>
        <v>6548.6</v>
      </c>
      <c r="E1223" s="1">
        <v>0</v>
      </c>
      <c r="F1223" s="1">
        <v>0</v>
      </c>
      <c r="G1223" s="2">
        <f t="shared" si="22"/>
        <v>3841.8191999999999</v>
      </c>
      <c r="H1223" s="2">
        <f t="shared" si="23"/>
        <v>0.77999999999974534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2910.38</v>
      </c>
      <c r="D1224" s="1">
        <f>BILANCA!E247</f>
        <v>6548.6</v>
      </c>
      <c r="E1224" s="1">
        <v>0</v>
      </c>
      <c r="F1224" s="1">
        <v>0</v>
      </c>
      <c r="G1224" s="2">
        <f t="shared" si="22"/>
        <v>3857.8267800000003</v>
      </c>
      <c r="H1224" s="2">
        <f t="shared" si="23"/>
        <v>0.77999999999974534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21.44</v>
      </c>
      <c r="D1244" s="1">
        <f>BILANCA!E268</f>
        <v>0</v>
      </c>
      <c r="E1244" s="1">
        <v>0</v>
      </c>
      <c r="F1244" s="1">
        <v>0</v>
      </c>
      <c r="G1244" s="2">
        <f t="shared" si="24"/>
        <v>5.5958400000000008</v>
      </c>
      <c r="H1244" s="2">
        <f t="shared" si="23"/>
        <v>0.44000000000000128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5068.66</v>
      </c>
      <c r="D1264" s="1">
        <f>BILANCA!E288</f>
        <v>5759.65</v>
      </c>
      <c r="E1264" s="1">
        <v>0</v>
      </c>
      <c r="F1264" s="1">
        <v>0</v>
      </c>
      <c r="G1264" s="2">
        <f t="shared" si="24"/>
        <v>4661.2167600000002</v>
      </c>
      <c r="H1264" s="2">
        <f t="shared" si="23"/>
        <v>0.69000000000050932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54451.28</v>
      </c>
      <c r="D1329" s="1">
        <f>'RAS-funkcijski'!E35</f>
        <v>75171.28</v>
      </c>
      <c r="E1329" s="1">
        <v>0</v>
      </c>
      <c r="F1329" s="1">
        <v>0</v>
      </c>
      <c r="G1329" s="2">
        <f t="shared" si="24"/>
        <v>6348.6090399999994</v>
      </c>
      <c r="H1329" s="2">
        <f t="shared" si="23"/>
        <v>0.55999999999767169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54451.28</v>
      </c>
      <c r="D1330" s="1">
        <f>'RAS-funkcijski'!E36</f>
        <v>75171.28</v>
      </c>
      <c r="E1330" s="1">
        <v>0</v>
      </c>
      <c r="F1330" s="1">
        <v>0</v>
      </c>
      <c r="G1330" s="2">
        <f t="shared" si="24"/>
        <v>6553.4028799999996</v>
      </c>
      <c r="H1330" s="2">
        <f t="shared" si="23"/>
        <v>0.55999999999767169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54451.28</v>
      </c>
      <c r="D1331" s="1">
        <f>'RAS-funkcijski'!E37</f>
        <v>75171.28</v>
      </c>
      <c r="E1331" s="1">
        <v>0</v>
      </c>
      <c r="F1331" s="1">
        <v>0</v>
      </c>
      <c r="G1331" s="2">
        <f t="shared" si="24"/>
        <v>6758.1967199999999</v>
      </c>
      <c r="H1331" s="2">
        <f t="shared" si="23"/>
        <v>0.55999999999767169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54451.28</v>
      </c>
      <c r="D1435" s="13">
        <f>'RAS-funkcijski'!E141</f>
        <v>75171.28</v>
      </c>
      <c r="E1435" s="13">
        <v>0</v>
      </c>
      <c r="F1435" s="13">
        <v>0</v>
      </c>
      <c r="G1435" s="14">
        <f t="shared" si="24"/>
        <v>28056.756079999999</v>
      </c>
      <c r="H1435" s="14">
        <f t="shared" si="27"/>
        <v>0.55999999999767169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5068.66</v>
      </c>
      <c r="D1480" s="6"/>
      <c r="E1480" s="6">
        <v>0</v>
      </c>
      <c r="F1480" s="6">
        <v>0</v>
      </c>
      <c r="G1480" s="7">
        <f t="shared" ref="G1480:G1580" si="34">B1480/1000*C1480</f>
        <v>5.0686600000000004</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71526.880000000005</v>
      </c>
      <c r="D1481" s="1">
        <v>0</v>
      </c>
      <c r="E1481" s="1">
        <v>0</v>
      </c>
      <c r="F1481" s="1">
        <v>0</v>
      </c>
      <c r="G1481" s="2">
        <f t="shared" si="34"/>
        <v>143.05376000000001</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71526.880000000005</v>
      </c>
      <c r="D1483" s="1">
        <v>0</v>
      </c>
      <c r="E1483" s="1">
        <v>0</v>
      </c>
      <c r="F1483" s="1">
        <v>0</v>
      </c>
      <c r="G1483" s="2">
        <f t="shared" si="34"/>
        <v>286.10752000000002</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61151.62</v>
      </c>
      <c r="D1484" s="1">
        <v>0</v>
      </c>
      <c r="E1484" s="1">
        <v>0</v>
      </c>
      <c r="F1484" s="1">
        <v>0</v>
      </c>
      <c r="G1484" s="2">
        <f t="shared" si="34"/>
        <v>305.75810000000001</v>
      </c>
      <c r="H1484" s="2">
        <f t="shared" si="35"/>
        <v>0.37999999999738066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10375.26</v>
      </c>
      <c r="D1485" s="1">
        <v>0</v>
      </c>
      <c r="E1485" s="1">
        <v>0</v>
      </c>
      <c r="F1485" s="1">
        <v>0</v>
      </c>
      <c r="G1485" s="2">
        <f t="shared" si="34"/>
        <v>62.251560000000005</v>
      </c>
      <c r="H1485" s="2">
        <f t="shared" si="35"/>
        <v>0.26000000000021828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70835.89</v>
      </c>
      <c r="D1499" s="1">
        <v>0</v>
      </c>
      <c r="E1499" s="1">
        <v>0</v>
      </c>
      <c r="F1499" s="1">
        <v>0</v>
      </c>
      <c r="G1499" s="2">
        <f t="shared" si="34"/>
        <v>1416.7178000000001</v>
      </c>
      <c r="H1499" s="2">
        <f t="shared" si="35"/>
        <v>0.11000000000058208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70835.89</v>
      </c>
      <c r="D1501" s="1">
        <v>0</v>
      </c>
      <c r="E1501" s="1">
        <v>0</v>
      </c>
      <c r="F1501" s="1">
        <v>0</v>
      </c>
      <c r="G1501" s="2">
        <f t="shared" si="34"/>
        <v>1558.3895799999998</v>
      </c>
      <c r="H1501" s="2">
        <f t="shared" si="35"/>
        <v>0.11000000000058208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60643.06</v>
      </c>
      <c r="D1502" s="1">
        <v>0</v>
      </c>
      <c r="E1502" s="1">
        <v>0</v>
      </c>
      <c r="F1502" s="1">
        <v>0</v>
      </c>
      <c r="G1502" s="2">
        <f t="shared" si="34"/>
        <v>1394.7903799999999</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10192.83</v>
      </c>
      <c r="D1503" s="1">
        <v>0</v>
      </c>
      <c r="E1503" s="1">
        <v>0</v>
      </c>
      <c r="F1503" s="1">
        <v>0</v>
      </c>
      <c r="G1503" s="2">
        <f t="shared" si="34"/>
        <v>244.62792000000002</v>
      </c>
      <c r="H1503" s="2">
        <f t="shared" si="35"/>
        <v>0.17000000000007276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5759.6500000000087</v>
      </c>
      <c r="D1517" s="1">
        <v>0</v>
      </c>
      <c r="E1517" s="1">
        <v>0</v>
      </c>
      <c r="F1517" s="1">
        <v>0</v>
      </c>
      <c r="G1517" s="2">
        <f t="shared" si="34"/>
        <v>218.86670000000032</v>
      </c>
      <c r="H1517" s="2">
        <f t="shared" si="35"/>
        <v>0.34999999999126885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5759.65</v>
      </c>
      <c r="D1576" s="1">
        <v>0</v>
      </c>
      <c r="E1576" s="1">
        <v>0</v>
      </c>
      <c r="F1576" s="1">
        <v>0</v>
      </c>
      <c r="G1576" s="2">
        <f t="shared" si="34"/>
        <v>558.68605000000002</v>
      </c>
      <c r="H1576" s="2">
        <f t="shared" si="35"/>
        <v>0.3500000000003638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5759.65</v>
      </c>
      <c r="D1578" s="1">
        <v>0</v>
      </c>
      <c r="E1578" s="1">
        <v>0</v>
      </c>
      <c r="F1578" s="1">
        <v>0</v>
      </c>
      <c r="G1578" s="2">
        <f t="shared" si="34"/>
        <v>570.20534999999995</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53731.76</v>
      </c>
      <c r="I16" s="170">
        <f>'PR-RAS'!E6</f>
        <v>78809.5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54451.279999999992</v>
      </c>
      <c r="I17" s="170">
        <f>'PR-RAS'!E151</f>
        <v>72975.78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2910.3800000000106</v>
      </c>
      <c r="I18" s="170">
        <f>'PR-RAS'!E645</f>
        <v>6548.6000000000013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3205.110000000001</v>
      </c>
      <c r="I20" s="173">
        <f>BILANCA!E7</f>
        <v>2838.6200000000003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7979.0499999999993</v>
      </c>
      <c r="I21" s="175">
        <f>BILANCA!E68</f>
        <v>12308.26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5068.66</v>
      </c>
      <c r="I22" s="175">
        <f>BILANCA!E176</f>
        <v>5759.65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6115.5</v>
      </c>
      <c r="I23" s="177">
        <f>BILANCA!E237</f>
        <v>9387.23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54451.28</v>
      </c>
      <c r="I25" s="175">
        <f>'RAS-funkcijski'!E35</f>
        <v>75171.28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54451.28</v>
      </c>
      <c r="I28" s="179">
        <f>'RAS-funkcijski'!E141</f>
        <v>75171.28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5068.66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5759.6500000000087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5759.65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640"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53731.76</v>
      </c>
      <c r="E6" s="51">
        <f>E7+E44+E50+E82+E106+E124+E133+E139</f>
        <v>78809.5</v>
      </c>
      <c r="F6" s="52">
        <f t="shared" ref="F6:F131" si="0">IF(D6&lt;&gt;0,IF(E6/D6&gt;=100,"&gt;&gt;100",E6/D6*100),"-")</f>
        <v>146.67209858750206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0.66</v>
      </c>
      <c r="E82" s="51">
        <f t="shared" si="19"/>
        <v>1.5</v>
      </c>
      <c r="F82" s="52">
        <f t="shared" si="0"/>
        <v>227.27272727272725</v>
      </c>
    </row>
    <row r="83" spans="1:6" ht="12.75" customHeight="1" x14ac:dyDescent="0.2">
      <c r="A83" s="53">
        <v>641</v>
      </c>
      <c r="B83" s="85" t="s">
        <v>212</v>
      </c>
      <c r="C83" s="50" t="s">
        <v>213</v>
      </c>
      <c r="D83" s="51">
        <f t="shared" ref="D83:E83" si="20">SUM(D84:D90)</f>
        <v>0.66</v>
      </c>
      <c r="E83" s="51">
        <f t="shared" si="20"/>
        <v>1.5</v>
      </c>
      <c r="F83" s="52">
        <f t="shared" si="0"/>
        <v>227.27272727272725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0.66</v>
      </c>
      <c r="E85" s="242">
        <v>1.5</v>
      </c>
      <c r="F85" s="52">
        <f t="shared" si="0"/>
        <v>227.27272727272725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376.48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376.48</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376.48</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265.5</v>
      </c>
      <c r="E124" s="51">
        <f t="shared" si="27"/>
        <v>12444</v>
      </c>
      <c r="F124" s="52">
        <f t="shared" si="0"/>
        <v>4687.0056497175137</v>
      </c>
    </row>
    <row r="125" spans="1:6" ht="12.75" customHeight="1" x14ac:dyDescent="0.2">
      <c r="A125" s="53">
        <v>661</v>
      </c>
      <c r="B125" s="86" t="s">
        <v>296</v>
      </c>
      <c r="C125" s="50" t="s">
        <v>297</v>
      </c>
      <c r="D125" s="51">
        <f t="shared" ref="D125:E125" si="28">SUM(D126:D127)</f>
        <v>265.5</v>
      </c>
      <c r="E125" s="51">
        <f t="shared" si="28"/>
        <v>12444</v>
      </c>
      <c r="F125" s="52">
        <f t="shared" si="0"/>
        <v>4687.0056497175137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265.5</v>
      </c>
      <c r="E127" s="242">
        <v>12444</v>
      </c>
      <c r="F127" s="52">
        <f t="shared" si="0"/>
        <v>4687.0056497175137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53089.120000000003</v>
      </c>
      <c r="E133" s="51">
        <f t="shared" si="30"/>
        <v>66364</v>
      </c>
      <c r="F133" s="52">
        <f t="shared" ref="F133:F223" si="31">IF(D133&lt;&gt;0,IF(E133/D133&gt;=100,"&gt;&gt;100",E133/D133*100),"-")</f>
        <v>125.00489742531049</v>
      </c>
    </row>
    <row r="134" spans="1:6" ht="24" x14ac:dyDescent="0.2">
      <c r="A134" s="53">
        <v>671</v>
      </c>
      <c r="B134" s="232" t="s">
        <v>314</v>
      </c>
      <c r="C134" s="50" t="s">
        <v>315</v>
      </c>
      <c r="D134" s="51">
        <f t="shared" ref="D134:E134" si="32">SUM(D135:D137)</f>
        <v>53089.120000000003</v>
      </c>
      <c r="E134" s="51">
        <f t="shared" si="32"/>
        <v>66364</v>
      </c>
      <c r="F134" s="52">
        <f t="shared" si="31"/>
        <v>125.00489742531049</v>
      </c>
    </row>
    <row r="135" spans="1:6" ht="12.75" customHeight="1" x14ac:dyDescent="0.2">
      <c r="A135" s="53">
        <v>6711</v>
      </c>
      <c r="B135" s="85" t="s">
        <v>316</v>
      </c>
      <c r="C135" s="50" t="s">
        <v>317</v>
      </c>
      <c r="D135" s="242">
        <v>53089.120000000003</v>
      </c>
      <c r="E135" s="242">
        <v>66364</v>
      </c>
      <c r="F135" s="52">
        <f t="shared" si="31"/>
        <v>125.00489742531049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54451.279999999992</v>
      </c>
      <c r="E151" s="51">
        <f t="shared" si="35"/>
        <v>72975.78</v>
      </c>
      <c r="F151" s="52">
        <f t="shared" si="31"/>
        <v>134.02032055077495</v>
      </c>
    </row>
    <row r="152" spans="1:6" ht="12.75" customHeight="1" x14ac:dyDescent="0.2">
      <c r="A152" s="53">
        <v>31</v>
      </c>
      <c r="B152" s="85" t="s">
        <v>349</v>
      </c>
      <c r="C152" s="50" t="s">
        <v>350</v>
      </c>
      <c r="D152" s="51">
        <f t="shared" ref="D152:E152" si="36">D153+D158+D159</f>
        <v>45199.039999999994</v>
      </c>
      <c r="E152" s="51">
        <f t="shared" si="36"/>
        <v>61848.67</v>
      </c>
      <c r="F152" s="52">
        <f t="shared" si="31"/>
        <v>136.83624696453731</v>
      </c>
    </row>
    <row r="153" spans="1:6" ht="12.75" customHeight="1" x14ac:dyDescent="0.2">
      <c r="A153" s="53">
        <v>311</v>
      </c>
      <c r="B153" s="85" t="s">
        <v>351</v>
      </c>
      <c r="C153" s="50" t="s">
        <v>352</v>
      </c>
      <c r="D153" s="51">
        <f t="shared" ref="D153:E153" si="37">SUM(D154:D157)</f>
        <v>39189.74</v>
      </c>
      <c r="E153" s="51">
        <f t="shared" si="37"/>
        <v>50431.79</v>
      </c>
      <c r="F153" s="52">
        <f t="shared" si="31"/>
        <v>128.68620715524014</v>
      </c>
    </row>
    <row r="154" spans="1:6" ht="12.75" customHeight="1" x14ac:dyDescent="0.2">
      <c r="A154" s="53">
        <v>3111</v>
      </c>
      <c r="B154" s="85" t="s">
        <v>353</v>
      </c>
      <c r="C154" s="50" t="s">
        <v>354</v>
      </c>
      <c r="D154" s="242">
        <v>39189.74</v>
      </c>
      <c r="E154" s="242">
        <v>50431.79</v>
      </c>
      <c r="F154" s="52">
        <f t="shared" si="31"/>
        <v>128.68620715524014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1088.52</v>
      </c>
      <c r="E158" s="242">
        <v>5258.52</v>
      </c>
      <c r="F158" s="52">
        <f t="shared" si="31"/>
        <v>483.08896483298429</v>
      </c>
    </row>
    <row r="159" spans="1:6" ht="12.75" customHeight="1" x14ac:dyDescent="0.2">
      <c r="A159" s="53">
        <v>313</v>
      </c>
      <c r="B159" s="85" t="s">
        <v>363</v>
      </c>
      <c r="C159" s="50" t="s">
        <v>364</v>
      </c>
      <c r="D159" s="51">
        <f t="shared" ref="D159:E159" si="38">SUM(D160:D162)</f>
        <v>4920.78</v>
      </c>
      <c r="E159" s="51">
        <f t="shared" si="38"/>
        <v>6158.36</v>
      </c>
      <c r="F159" s="52">
        <f t="shared" si="31"/>
        <v>125.15007783318906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4920.78</v>
      </c>
      <c r="E161" s="242">
        <v>6158.36</v>
      </c>
      <c r="F161" s="52">
        <f t="shared" si="31"/>
        <v>125.15007783318906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8933.3499999999985</v>
      </c>
      <c r="E163" s="51">
        <f t="shared" si="39"/>
        <v>10836.58</v>
      </c>
      <c r="F163" s="52">
        <f t="shared" si="31"/>
        <v>121.30477368512373</v>
      </c>
    </row>
    <row r="164" spans="1:6" ht="12.75" customHeight="1" x14ac:dyDescent="0.2">
      <c r="A164" s="53">
        <v>321</v>
      </c>
      <c r="B164" s="85" t="s">
        <v>372</v>
      </c>
      <c r="C164" s="50" t="s">
        <v>373</v>
      </c>
      <c r="D164" s="51">
        <f t="shared" ref="D164:E164" si="40">SUM(D165:D168)</f>
        <v>2155.13</v>
      </c>
      <c r="E164" s="51">
        <f t="shared" si="40"/>
        <v>3512.82</v>
      </c>
      <c r="F164" s="52">
        <f t="shared" si="31"/>
        <v>162.99805580173819</v>
      </c>
    </row>
    <row r="165" spans="1:6" ht="12.75" customHeight="1" x14ac:dyDescent="0.2">
      <c r="A165" s="53">
        <v>3211</v>
      </c>
      <c r="B165" s="85" t="s">
        <v>374</v>
      </c>
      <c r="C165" s="50" t="s">
        <v>375</v>
      </c>
      <c r="D165" s="242">
        <v>513.48</v>
      </c>
      <c r="E165" s="242">
        <v>824.67</v>
      </c>
      <c r="F165" s="52">
        <f t="shared" si="31"/>
        <v>160.60411311053983</v>
      </c>
    </row>
    <row r="166" spans="1:6" ht="12.75" customHeight="1" x14ac:dyDescent="0.2">
      <c r="A166" s="53">
        <v>3212</v>
      </c>
      <c r="B166" s="85" t="s">
        <v>376</v>
      </c>
      <c r="C166" s="50" t="s">
        <v>377</v>
      </c>
      <c r="D166" s="242">
        <v>1641.65</v>
      </c>
      <c r="E166" s="242">
        <v>2688.15</v>
      </c>
      <c r="F166" s="52">
        <f t="shared" si="31"/>
        <v>163.74684006944233</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1512.53</v>
      </c>
      <c r="E169" s="51">
        <f t="shared" si="41"/>
        <v>1785.8100000000002</v>
      </c>
      <c r="F169" s="52">
        <f t="shared" si="31"/>
        <v>118.06774080514106</v>
      </c>
    </row>
    <row r="170" spans="1:6" ht="12.75" customHeight="1" x14ac:dyDescent="0.2">
      <c r="A170" s="53">
        <v>3221</v>
      </c>
      <c r="B170" s="85" t="s">
        <v>384</v>
      </c>
      <c r="C170" s="50" t="s">
        <v>385</v>
      </c>
      <c r="D170" s="242">
        <v>245.94</v>
      </c>
      <c r="E170" s="242">
        <v>170.75</v>
      </c>
      <c r="F170" s="52">
        <f t="shared" si="31"/>
        <v>69.427502642921041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1266.5899999999999</v>
      </c>
      <c r="E172" s="242">
        <v>1598.18</v>
      </c>
      <c r="F172" s="52">
        <f t="shared" si="31"/>
        <v>126.17974245809616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16.88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3778.73</v>
      </c>
      <c r="E177" s="51">
        <f t="shared" si="42"/>
        <v>4520.4400000000005</v>
      </c>
      <c r="F177" s="52">
        <f t="shared" si="31"/>
        <v>119.62855245016183</v>
      </c>
    </row>
    <row r="178" spans="1:6" ht="12.75" customHeight="1" x14ac:dyDescent="0.2">
      <c r="A178" s="53">
        <v>3231</v>
      </c>
      <c r="B178" s="85" t="s">
        <v>400</v>
      </c>
      <c r="C178" s="50" t="s">
        <v>401</v>
      </c>
      <c r="D178" s="242">
        <v>811.09</v>
      </c>
      <c r="E178" s="242">
        <v>1067.8900000000001</v>
      </c>
      <c r="F178" s="52">
        <f t="shared" si="31"/>
        <v>131.66109802857883</v>
      </c>
    </row>
    <row r="179" spans="1:6" ht="12.75" customHeight="1" x14ac:dyDescent="0.2">
      <c r="A179" s="53">
        <v>3232</v>
      </c>
      <c r="B179" s="85" t="s">
        <v>402</v>
      </c>
      <c r="C179" s="50" t="s">
        <v>403</v>
      </c>
      <c r="D179" s="242">
        <v>790.1</v>
      </c>
      <c r="E179" s="242">
        <v>645.66999999999996</v>
      </c>
      <c r="F179" s="52">
        <f t="shared" si="31"/>
        <v>81.720035438552074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v>388.2</v>
      </c>
      <c r="F182" s="52" t="str">
        <f t="shared" si="31"/>
        <v>-</v>
      </c>
    </row>
    <row r="183" spans="1:6" ht="12.75" customHeight="1" x14ac:dyDescent="0.2">
      <c r="A183" s="53">
        <v>3236</v>
      </c>
      <c r="B183" s="85" t="s">
        <v>410</v>
      </c>
      <c r="C183" s="50" t="s">
        <v>411</v>
      </c>
      <c r="D183" s="242">
        <v>0</v>
      </c>
      <c r="E183" s="242">
        <v>620</v>
      </c>
      <c r="F183" s="52" t="str">
        <f t="shared" si="31"/>
        <v>-</v>
      </c>
    </row>
    <row r="184" spans="1:6" ht="12.75" customHeight="1" x14ac:dyDescent="0.2">
      <c r="A184" s="53">
        <v>3237</v>
      </c>
      <c r="B184" s="85" t="s">
        <v>412</v>
      </c>
      <c r="C184" s="50" t="s">
        <v>413</v>
      </c>
      <c r="D184" s="242">
        <v>1436.54</v>
      </c>
      <c r="E184" s="242">
        <v>1623.17</v>
      </c>
      <c r="F184" s="52">
        <f t="shared" si="31"/>
        <v>112.99163267295029</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741</v>
      </c>
      <c r="E186" s="242">
        <v>175.51</v>
      </c>
      <c r="F186" s="52">
        <f t="shared" si="31"/>
        <v>23.685560053981106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1486.96</v>
      </c>
      <c r="E188" s="51">
        <f t="shared" si="43"/>
        <v>1017.51</v>
      </c>
      <c r="F188" s="52">
        <f t="shared" si="31"/>
        <v>68.428875020175383</v>
      </c>
    </row>
    <row r="189" spans="1:6" ht="12.75" customHeight="1" x14ac:dyDescent="0.2">
      <c r="A189" s="53">
        <v>3291</v>
      </c>
      <c r="B189" s="232" t="s">
        <v>422</v>
      </c>
      <c r="C189" s="50" t="s">
        <v>423</v>
      </c>
      <c r="D189" s="242">
        <v>801.68</v>
      </c>
      <c r="E189" s="242">
        <v>257.55</v>
      </c>
      <c r="F189" s="52">
        <f t="shared" si="31"/>
        <v>32.126284801915979</v>
      </c>
    </row>
    <row r="190" spans="1:6" ht="12.75" customHeight="1" x14ac:dyDescent="0.2">
      <c r="A190" s="53">
        <v>3292</v>
      </c>
      <c r="B190" s="85" t="s">
        <v>424</v>
      </c>
      <c r="C190" s="50" t="s">
        <v>425</v>
      </c>
      <c r="D190" s="242">
        <v>650.58000000000004</v>
      </c>
      <c r="E190" s="242">
        <v>758.46</v>
      </c>
      <c r="F190" s="52">
        <f t="shared" si="31"/>
        <v>116.58212671769806</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1.5</v>
      </c>
      <c r="E192" s="242">
        <v>1.5</v>
      </c>
      <c r="F192" s="52">
        <f t="shared" si="31"/>
        <v>100</v>
      </c>
    </row>
    <row r="193" spans="1:6" ht="12.75" customHeight="1" x14ac:dyDescent="0.2">
      <c r="A193" s="53">
        <v>3295</v>
      </c>
      <c r="B193" s="85" t="s">
        <v>430</v>
      </c>
      <c r="C193" s="50" t="s">
        <v>431</v>
      </c>
      <c r="D193" s="242">
        <v>33.200000000000003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318.89</v>
      </c>
      <c r="E196" s="51">
        <f t="shared" si="44"/>
        <v>290.52999999999997</v>
      </c>
      <c r="F196" s="52">
        <f t="shared" si="31"/>
        <v>91.106651196337282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318.89</v>
      </c>
      <c r="E210" s="51">
        <f t="shared" si="47"/>
        <v>290.52999999999997</v>
      </c>
      <c r="F210" s="52">
        <f t="shared" si="31"/>
        <v>91.106651196337282</v>
      </c>
    </row>
    <row r="211" spans="1:6" ht="12.75" customHeight="1" x14ac:dyDescent="0.2">
      <c r="A211" s="53">
        <v>3431</v>
      </c>
      <c r="B211" s="232" t="s">
        <v>466</v>
      </c>
      <c r="C211" s="50" t="s">
        <v>467</v>
      </c>
      <c r="D211" s="242">
        <v>318.89</v>
      </c>
      <c r="E211" s="242">
        <v>290.38</v>
      </c>
      <c r="F211" s="52">
        <f t="shared" si="31"/>
        <v>91.059613032707205</v>
      </c>
    </row>
    <row r="212" spans="1:6" ht="12.75" customHeight="1" x14ac:dyDescent="0.2">
      <c r="A212" s="53">
        <v>3432</v>
      </c>
      <c r="B212" s="85" t="s">
        <v>468</v>
      </c>
      <c r="C212" s="50" t="s">
        <v>469</v>
      </c>
      <c r="D212" s="242">
        <v>0</v>
      </c>
      <c r="E212" s="242">
        <v>0.15</v>
      </c>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54451.279999999992</v>
      </c>
      <c r="E289" s="51">
        <f t="shared" si="79"/>
        <v>72975.78</v>
      </c>
      <c r="F289" s="52">
        <f t="shared" si="76"/>
        <v>134.02032055077495</v>
      </c>
    </row>
    <row r="290" spans="1:6" ht="12.75" customHeight="1" x14ac:dyDescent="0.2">
      <c r="A290" s="53" t="s">
        <v>609</v>
      </c>
      <c r="B290" s="85" t="s">
        <v>620</v>
      </c>
      <c r="C290" s="50" t="s">
        <v>621</v>
      </c>
      <c r="D290" s="51">
        <f>IF(D6&gt;=D289,D6-D289,0)</f>
        <v>0</v>
      </c>
      <c r="E290" s="51">
        <f>IF(E6&gt;=E289,E6-E289,0)</f>
        <v>5833.7200000000012</v>
      </c>
      <c r="F290" s="52" t="str">
        <f t="shared" si="76"/>
        <v>-</v>
      </c>
    </row>
    <row r="291" spans="1:6" ht="12.75" customHeight="1" x14ac:dyDescent="0.2">
      <c r="A291" s="53" t="s">
        <v>609</v>
      </c>
      <c r="B291" s="85" t="s">
        <v>622</v>
      </c>
      <c r="C291" s="50" t="s">
        <v>623</v>
      </c>
      <c r="D291" s="51">
        <f>IF(D289&gt;=D6,D289-D6,0)</f>
        <v>719.51999999998952</v>
      </c>
      <c r="E291" s="51">
        <f>IF(E289&gt;=E6,E289-E6,0)</f>
        <v>0</v>
      </c>
      <c r="F291" s="52">
        <f t="shared" si="76"/>
        <v>0</v>
      </c>
    </row>
    <row r="292" spans="1:6" ht="12.75" customHeight="1" x14ac:dyDescent="0.2">
      <c r="A292" s="53">
        <v>92211</v>
      </c>
      <c r="B292" s="85" t="s">
        <v>624</v>
      </c>
      <c r="C292" s="50" t="s">
        <v>625</v>
      </c>
      <c r="D292" s="242">
        <v>3629.9</v>
      </c>
      <c r="E292" s="242">
        <v>2910.38</v>
      </c>
      <c r="F292" s="52">
        <f t="shared" si="76"/>
        <v>80.177966335160747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2195.5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2195.5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2195.5</v>
      </c>
      <c r="F369" s="52" t="str">
        <f t="shared" si="81"/>
        <v>-</v>
      </c>
    </row>
    <row r="370" spans="1:6" ht="12.75" customHeight="1" x14ac:dyDescent="0.2">
      <c r="A370" s="53">
        <v>4221</v>
      </c>
      <c r="B370" s="85" t="s">
        <v>675</v>
      </c>
      <c r="C370" s="50" t="s">
        <v>767</v>
      </c>
      <c r="D370" s="242">
        <v>0</v>
      </c>
      <c r="E370" s="242">
        <v>2195.5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2195.5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53731.76</v>
      </c>
      <c r="E412" s="51">
        <f>E6+E298</f>
        <v>78809.5</v>
      </c>
      <c r="F412" s="52">
        <f t="shared" si="81"/>
        <v>146.67209858750206</v>
      </c>
    </row>
    <row r="413" spans="1:6" ht="12.75" customHeight="1" x14ac:dyDescent="0.2">
      <c r="A413" s="53" t="s">
        <v>609</v>
      </c>
      <c r="B413" s="85" t="s">
        <v>832</v>
      </c>
      <c r="C413" s="50" t="s">
        <v>833</v>
      </c>
      <c r="D413" s="51">
        <f t="shared" ref="D413:E413" si="112">D289+D350</f>
        <v>54451.279999999992</v>
      </c>
      <c r="E413" s="51">
        <f t="shared" si="112"/>
        <v>75171.28</v>
      </c>
      <c r="F413" s="52">
        <f t="shared" si="81"/>
        <v>138.05236534384503</v>
      </c>
    </row>
    <row r="414" spans="1:6" ht="12.75" customHeight="1" x14ac:dyDescent="0.2">
      <c r="A414" s="53" t="s">
        <v>609</v>
      </c>
      <c r="B414" s="85" t="s">
        <v>834</v>
      </c>
      <c r="C414" s="50" t="s">
        <v>835</v>
      </c>
      <c r="D414" s="51">
        <f t="shared" ref="D414:E414" si="113">IF(D412&gt;=D413,D412-D413,0)</f>
        <v>0</v>
      </c>
      <c r="E414" s="51">
        <f t="shared" si="113"/>
        <v>3638.2200000000012</v>
      </c>
      <c r="F414" s="52" t="str">
        <f t="shared" si="81"/>
        <v>-</v>
      </c>
    </row>
    <row r="415" spans="1:6" ht="12.75" customHeight="1" x14ac:dyDescent="0.2">
      <c r="A415" s="53" t="s">
        <v>609</v>
      </c>
      <c r="B415" s="85" t="s">
        <v>836</v>
      </c>
      <c r="C415" s="50" t="s">
        <v>837</v>
      </c>
      <c r="D415" s="51">
        <f t="shared" ref="D415:E415" si="114">IF(D413&gt;=D412,D413-D412,0)</f>
        <v>719.51999999998952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3629.9</v>
      </c>
      <c r="E416" s="51">
        <f t="shared" si="115"/>
        <v>2910.38</v>
      </c>
      <c r="F416" s="52">
        <f t="shared" si="81"/>
        <v>80.177966335160747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53731.76</v>
      </c>
      <c r="E639" s="51">
        <f t="shared" si="180"/>
        <v>78809.5</v>
      </c>
      <c r="F639" s="52">
        <f t="shared" si="119"/>
        <v>146.67209858750206</v>
      </c>
    </row>
    <row r="640" spans="1:6" ht="12.75" customHeight="1" x14ac:dyDescent="0.2">
      <c r="A640" s="53" t="s">
        <v>609</v>
      </c>
      <c r="B640" s="85" t="s">
        <v>1278</v>
      </c>
      <c r="C640" s="50" t="s">
        <v>1279</v>
      </c>
      <c r="D640" s="51">
        <f t="shared" ref="D640:E640" si="181">D413+D528</f>
        <v>54451.279999999992</v>
      </c>
      <c r="E640" s="51">
        <f t="shared" si="181"/>
        <v>75171.28</v>
      </c>
      <c r="F640" s="52">
        <f t="shared" si="119"/>
        <v>138.05236534384503</v>
      </c>
    </row>
    <row r="641" spans="1:6" ht="12.75" customHeight="1" x14ac:dyDescent="0.2">
      <c r="A641" s="53" t="s">
        <v>609</v>
      </c>
      <c r="B641" s="85" t="s">
        <v>1280</v>
      </c>
      <c r="C641" s="50" t="s">
        <v>1281</v>
      </c>
      <c r="D641" s="51">
        <f t="shared" ref="D641:E641" si="182">IF(D639&gt;=D640,D639-D640,0)</f>
        <v>0</v>
      </c>
      <c r="E641" s="51">
        <f t="shared" si="182"/>
        <v>3638.2200000000012</v>
      </c>
      <c r="F641" s="52" t="str">
        <f t="shared" si="119"/>
        <v>-</v>
      </c>
    </row>
    <row r="642" spans="1:6" ht="12.75" customHeight="1" x14ac:dyDescent="0.2">
      <c r="A642" s="53" t="s">
        <v>609</v>
      </c>
      <c r="B642" s="85" t="s">
        <v>1282</v>
      </c>
      <c r="C642" s="50" t="s">
        <v>1283</v>
      </c>
      <c r="D642" s="51">
        <f t="shared" ref="D642:E642" si="183">IF(D640&gt;=D639,D640-D639,0)</f>
        <v>719.51999999998952</v>
      </c>
      <c r="E642" s="51">
        <f t="shared" si="183"/>
        <v>0</v>
      </c>
      <c r="F642" s="52">
        <f t="shared" si="119"/>
        <v>0</v>
      </c>
    </row>
    <row r="643" spans="1:6" ht="24" x14ac:dyDescent="0.2">
      <c r="A643" s="60" t="s">
        <v>1284</v>
      </c>
      <c r="B643" s="85" t="s">
        <v>1285</v>
      </c>
      <c r="C643" s="61" t="s">
        <v>1284</v>
      </c>
      <c r="D643" s="51">
        <f t="shared" ref="D643:E643" si="184">IF(D416-D417+D637-D638&gt;=0,D416-D417+D637-D638,0)</f>
        <v>3629.9</v>
      </c>
      <c r="E643" s="51">
        <f t="shared" si="184"/>
        <v>2910.38</v>
      </c>
      <c r="F643" s="52">
        <f t="shared" si="119"/>
        <v>80.177966335160747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2910.3800000000106</v>
      </c>
      <c r="E645" s="51">
        <f t="shared" si="186"/>
        <v>6548.6000000000013</v>
      </c>
      <c r="F645" s="52">
        <f t="shared" si="119"/>
        <v>225.00841814470886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5200.95</v>
      </c>
      <c r="E649" s="242">
        <v>7957.61</v>
      </c>
      <c r="F649" s="52">
        <f t="shared" ref="F649:F724" si="188">IF(D649&lt;&gt;0,IF(E649/D649&gt;=100,"&gt;&gt;100",E649/D649*100),"-")</f>
        <v>153.00300906565147</v>
      </c>
    </row>
    <row r="650" spans="1:6" ht="12.75" customHeight="1" x14ac:dyDescent="0.2">
      <c r="A650" s="53" t="s">
        <v>1297</v>
      </c>
      <c r="B650" s="85" t="s">
        <v>1298</v>
      </c>
      <c r="C650" s="50" t="s">
        <v>1297</v>
      </c>
      <c r="D650" s="242">
        <v>57879.57</v>
      </c>
      <c r="E650" s="242">
        <v>78830.94</v>
      </c>
      <c r="F650" s="52">
        <f t="shared" si="188"/>
        <v>136.1982129445675</v>
      </c>
    </row>
    <row r="651" spans="1:6" ht="12.75" customHeight="1" x14ac:dyDescent="0.2">
      <c r="A651" s="53" t="s">
        <v>1299</v>
      </c>
      <c r="B651" s="85" t="s">
        <v>1300</v>
      </c>
      <c r="C651" s="50" t="s">
        <v>1299</v>
      </c>
      <c r="D651" s="242">
        <v>55122.91</v>
      </c>
      <c r="E651" s="242">
        <v>74480.289999999994</v>
      </c>
      <c r="F651" s="52">
        <f t="shared" si="188"/>
        <v>135.11675998237391</v>
      </c>
    </row>
    <row r="652" spans="1:6" ht="24" x14ac:dyDescent="0.2">
      <c r="A652" s="53">
        <v>11</v>
      </c>
      <c r="B652" s="85" t="s">
        <v>1301</v>
      </c>
      <c r="C652" s="50" t="s">
        <v>1302</v>
      </c>
      <c r="D652" s="51">
        <f t="shared" ref="D652:E652" si="189">+D649+D650-D651</f>
        <v>7957.6099999999933</v>
      </c>
      <c r="E652" s="51">
        <f t="shared" si="189"/>
        <v>12308.260000000009</v>
      </c>
      <c r="F652" s="52">
        <f t="shared" si="188"/>
        <v>154.67282261885188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30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11184.16</v>
      </c>
      <c r="E6" s="229">
        <f t="shared" si="0"/>
        <v>15146.880000000001</v>
      </c>
      <c r="F6" s="230">
        <f t="shared" ref="F6:F260" si="1">IF(D6&gt;0,IF(E6/D6&gt;=100,"&gt;&gt;100",E6/D6*100),"-")</f>
        <v>135.43153889071689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3205.110000000001</v>
      </c>
      <c r="E7" s="104">
        <f t="shared" si="2"/>
        <v>2838.6200000000003</v>
      </c>
      <c r="F7" s="93">
        <f t="shared" si="1"/>
        <v>88.565447051739227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3205.110000000001</v>
      </c>
      <c r="E12" s="104">
        <f t="shared" si="3"/>
        <v>2838.6200000000003</v>
      </c>
      <c r="F12" s="93">
        <f t="shared" si="1"/>
        <v>88.565447051739227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1376.81</v>
      </c>
      <c r="E19" s="104">
        <f t="shared" si="5"/>
        <v>2838.6200000000003</v>
      </c>
      <c r="F19" s="93">
        <f t="shared" si="1"/>
        <v>206.17369135901109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3436.84</v>
      </c>
      <c r="E20" s="247">
        <v>5632.34</v>
      </c>
      <c r="F20" s="93">
        <f t="shared" si="1"/>
        <v>163.88135612946778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2060.0300000000002</v>
      </c>
      <c r="E28" s="247">
        <v>2793.72</v>
      </c>
      <c r="F28" s="93">
        <f t="shared" si="1"/>
        <v>135.61550074513477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1828.3000000000011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13712.26</v>
      </c>
      <c r="E30" s="247">
        <v>13712.26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11883.96</v>
      </c>
      <c r="E34" s="247">
        <v>13712.26</v>
      </c>
      <c r="F34" s="93">
        <f t="shared" si="1"/>
        <v>115.38460243891768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16.88</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16.88</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7979.0499999999993</v>
      </c>
      <c r="E68" s="104">
        <f t="shared" si="13"/>
        <v>12308.26</v>
      </c>
      <c r="F68" s="93">
        <f t="shared" si="1"/>
        <v>154.25721107149349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7957.61</v>
      </c>
      <c r="E69" s="104">
        <f t="shared" si="14"/>
        <v>12308.26</v>
      </c>
      <c r="F69" s="93">
        <f t="shared" si="1"/>
        <v>154.67282261885165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7957.46</v>
      </c>
      <c r="E70" s="104">
        <f t="shared" si="15"/>
        <v>12308.26</v>
      </c>
      <c r="F70" s="93">
        <f t="shared" si="1"/>
        <v>154.67573823808101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7957.46</v>
      </c>
      <c r="E72" s="247">
        <v>12308.26</v>
      </c>
      <c r="F72" s="93">
        <f t="shared" si="1"/>
        <v>154.67573823808101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0.15</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21.44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21.44</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11184.16</v>
      </c>
      <c r="E175" s="104">
        <f t="shared" si="30"/>
        <v>15146.88</v>
      </c>
      <c r="F175" s="93">
        <f t="shared" si="1"/>
        <v>135.43153889071687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5068.66</v>
      </c>
      <c r="E176" s="104">
        <f t="shared" si="31"/>
        <v>5759.65</v>
      </c>
      <c r="F176" s="93">
        <f t="shared" si="1"/>
        <v>113.63259717558488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5068.66</v>
      </c>
      <c r="E177" s="104">
        <f t="shared" si="32"/>
        <v>5759.65</v>
      </c>
      <c r="F177" s="93">
        <f t="shared" si="1"/>
        <v>113.63259717558488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4744.22</v>
      </c>
      <c r="E178" s="247">
        <v>5252.78</v>
      </c>
      <c r="F178" s="93">
        <f t="shared" si="1"/>
        <v>110.71957034032991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324.44</v>
      </c>
      <c r="E179" s="247">
        <v>506.87</v>
      </c>
      <c r="F179" s="93">
        <f t="shared" si="1"/>
        <v>156.22919492047836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6115.5</v>
      </c>
      <c r="E237" s="104">
        <f t="shared" si="41"/>
        <v>9387.23</v>
      </c>
      <c r="F237" s="93">
        <f t="shared" si="1"/>
        <v>153.49897800670428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3205.12</v>
      </c>
      <c r="E238" s="104">
        <f t="shared" si="42"/>
        <v>2838.63</v>
      </c>
      <c r="F238" s="93">
        <f t="shared" si="1"/>
        <v>88.565482727635796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3205.12</v>
      </c>
      <c r="E239" s="104">
        <f t="shared" si="43"/>
        <v>2838.63</v>
      </c>
      <c r="F239" s="93">
        <f t="shared" si="1"/>
        <v>88.565482727635796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3205.12</v>
      </c>
      <c r="E240" s="247">
        <v>2838.63</v>
      </c>
      <c r="F240" s="93">
        <f t="shared" si="1"/>
        <v>88.565482727635796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2910.38</v>
      </c>
      <c r="E245" s="104">
        <f t="shared" si="45"/>
        <v>6548.6</v>
      </c>
      <c r="F245" s="93">
        <f t="shared" si="1"/>
        <v>225.00841814470962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2910.38</v>
      </c>
      <c r="E246" s="104">
        <f t="shared" si="46"/>
        <v>6548.6</v>
      </c>
      <c r="F246" s="93">
        <f t="shared" si="1"/>
        <v>225.00841814470962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2910.38</v>
      </c>
      <c r="E247" s="247">
        <v>6548.6</v>
      </c>
      <c r="F247" s="93">
        <f t="shared" si="1"/>
        <v>225.00841814470962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21.44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5068.66</v>
      </c>
      <c r="E288" s="247">
        <v>5759.65</v>
      </c>
      <c r="F288" s="93">
        <f t="shared" si="50"/>
        <v>113.63259717558488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6" workbookViewId="0">
      <selection activeCell="E38" sqref="E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54451.28</v>
      </c>
      <c r="E35" s="81">
        <f t="shared" si="7"/>
        <v>75171.28</v>
      </c>
      <c r="F35" s="63">
        <f t="shared" si="1"/>
        <v>138.052365343845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54451.28</v>
      </c>
      <c r="E36" s="81">
        <f t="shared" si="8"/>
        <v>75171.28</v>
      </c>
      <c r="F36" s="63">
        <f t="shared" si="1"/>
        <v>138.052365343845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54451.28</v>
      </c>
      <c r="E37" s="249">
        <v>75171.28</v>
      </c>
      <c r="F37" s="63">
        <f t="shared" si="1"/>
        <v>138.052365343845</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54451.28</v>
      </c>
      <c r="E141" s="106">
        <f t="shared" si="28"/>
        <v>75171.28</v>
      </c>
      <c r="F141" s="82">
        <f t="shared" si="1"/>
        <v>138.052365343845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5068.66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71526.880000000005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71526.880000000005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61151.62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10375.26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70835.89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70835.89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60643.06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10192.83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5759.6500000000087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5759.65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5759.65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2025-01-28T13:27:19Z</cp:lastPrinted>
  <dcterms:created xsi:type="dcterms:W3CDTF">2022-04-01T05:14:30Z</dcterms:created>
  <dcterms:modified xsi:type="dcterms:W3CDTF">2025-01-28T13:51:49Z</dcterms:modified>
</cp:coreProperties>
</file>